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D:\2026\thang 7\dai ly\"/>
    </mc:Choice>
  </mc:AlternateContent>
  <xr:revisionPtr revIDLastSave="0" documentId="13_ncr:1_{BE4DF160-0ADD-4238-AF3A-253747EBB206}" xr6:coauthVersionLast="47" xr6:coauthVersionMax="47" xr10:uidLastSave="{00000000-0000-0000-0000-000000000000}"/>
  <bookViews>
    <workbookView xWindow="-108" yWindow="-108" windowWidth="23256" windowHeight="12576" tabRatio="704" xr2:uid="{00000000-000D-0000-FFFF-FFFF00000000}"/>
  </bookViews>
  <sheets>
    <sheet name="TP-LINK SOHO " sheetId="34" r:id="rId1"/>
    <sheet name="TP-LINK DỰ ÁN" sheetId="30" r:id="rId2"/>
    <sheet name="LCD FEUVISION" sheetId="35" r:id="rId3"/>
    <sheet name="INSPUR" sheetId="26" r:id="rId4"/>
    <sheet name="LCD SKYWORTH" sheetId="3" r:id="rId5"/>
    <sheet name="Máy In Pantum" sheetId="27" r:id="rId6"/>
    <sheet name="Cáp Mạng YICHU" sheetId="31" r:id="rId7"/>
    <sheet name="Phụ kiện YICHU" sheetId="32" r:id="rId8"/>
    <sheet name="Loa Silicon" sheetId="17" r:id="rId9"/>
  </sheets>
  <definedNames>
    <definedName name="_xlnm._FilterDatabase" localSheetId="1" hidden="1">'TP-LINK DỰ ÁN'!$A$2:$F$137</definedName>
    <definedName name="_xlnm._FilterDatabase" localSheetId="0" hidden="1">'TP-LINK SOHO '!$B$1:$K$628</definedName>
    <definedName name="ITEM">#REF!</definedName>
    <definedName name="_xlnm.Print_Area" localSheetId="4">'LCD SKYWORTH'!$A$1:$Q$25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8" i="34" l="1"/>
  <c r="F627" i="34"/>
  <c r="F626" i="34"/>
  <c r="M540" i="34"/>
  <c r="N539" i="34"/>
  <c r="E407" i="34"/>
  <c r="E406" i="34"/>
  <c r="E405" i="34"/>
  <c r="E398" i="34"/>
  <c r="E397" i="34"/>
  <c r="E396" i="34"/>
  <c r="E395" i="34"/>
  <c r="E394" i="34"/>
  <c r="E392" i="34"/>
  <c r="E391" i="34"/>
  <c r="E390" i="34"/>
  <c r="E389" i="34"/>
  <c r="E388" i="34"/>
  <c r="E387" i="34"/>
  <c r="E386" i="34"/>
  <c r="E385" i="34"/>
  <c r="E384" i="34"/>
  <c r="E383" i="34"/>
  <c r="E376" i="34"/>
  <c r="E375" i="34"/>
  <c r="E372" i="34"/>
  <c r="E371" i="34"/>
  <c r="E370" i="34"/>
  <c r="E369" i="34"/>
  <c r="E367" i="34"/>
  <c r="E366" i="34"/>
  <c r="E365" i="34"/>
  <c r="E364" i="34"/>
  <c r="E363" i="34"/>
  <c r="F349" i="34"/>
  <c r="F292" i="34"/>
  <c r="F291" i="34"/>
  <c r="F290" i="34"/>
  <c r="F289" i="34"/>
  <c r="F288" i="34"/>
  <c r="F287" i="34"/>
  <c r="D230" i="34"/>
  <c r="F228" i="34"/>
  <c r="F227" i="34"/>
  <c r="F225" i="34"/>
  <c r="F224" i="34"/>
  <c r="F223" i="34"/>
  <c r="F221" i="34"/>
  <c r="F220" i="34"/>
  <c r="F216" i="34"/>
  <c r="F199" i="34"/>
  <c r="L139" i="34"/>
  <c r="F94" i="27" l="1"/>
  <c r="F82" i="27"/>
</calcChain>
</file>

<file path=xl/sharedStrings.xml><?xml version="1.0" encoding="utf-8"?>
<sst xmlns="http://schemas.openxmlformats.org/spreadsheetml/2006/main" count="4387" uniqueCount="2294">
  <si>
    <t>Giá đã bao gồm 10% VAT</t>
  </si>
  <si>
    <t>Có giá trị từ ngày:</t>
  </si>
  <si>
    <t>Phân khúc
sản phẩm</t>
  </si>
  <si>
    <t>24 inches</t>
  </si>
  <si>
    <t>27 inches</t>
  </si>
  <si>
    <t>TT</t>
  </si>
  <si>
    <t>Hình ảnh sản phẩm</t>
  </si>
  <si>
    <t>Mã
sản phẩm</t>
  </si>
  <si>
    <t>Thông số kỹ thuật chính</t>
  </si>
  <si>
    <t>Giá lẻ
(x1000)</t>
  </si>
  <si>
    <t>Tồn kho</t>
  </si>
  <si>
    <t>Sẵn hàng</t>
  </si>
  <si>
    <t>22 inches</t>
  </si>
  <si>
    <t xml:space="preserve">Cảm ơn Quý khách đã dành thời gian quan tâm, theo dõi và ủng hộ các sản phẩm, dịch vụ do Công ty Cổ Phần Công Nghệ DSS Miền Nam cung cấp. 
Để biết thêm thông tin chi tiết về thông số kỹ thuật &amp; tồn kho sản phẩm, Quý khách vui lòng liên hệ với hệ thống kinh doanh phân phối của chúng tôi trên Toàn Quốc                                                                                                                                                                                                                        </t>
  </si>
  <si>
    <t>BÁO GIÁ SẢN PHẨM MÀN HÌNH SKYWORTH CHÍNH HÃNG</t>
  </si>
  <si>
    <t>24 inches
Games</t>
  </si>
  <si>
    <t>27 inches
Games</t>
  </si>
  <si>
    <t>49 inches
Games</t>
  </si>
  <si>
    <t>24B1</t>
  </si>
  <si>
    <t>Màn hình máy tính 23.8 inch, Model 24B1, Hiệu SKYWORTH</t>
  </si>
  <si>
    <t>MÀN HÌNH SKYWORTH 24 INCHES CHÍNH HÃNG CHUYÊN GAMES - BẢO HÀNH 36 THÁNG TẠI CÁC TTBH SKYWORTH TRÊN TOÀN QUỐC</t>
  </si>
  <si>
    <t>24G1H</t>
  </si>
  <si>
    <t>Màn hình máy tính 23.8 inch, Model 24G1H, Hiệu SKYWORTH</t>
  </si>
  <si>
    <t>Màn hình phẳng 24" chuyên Games, tần số quét 144Hz</t>
  </si>
  <si>
    <t>MÀN HÌNH SKYWORTH 27 INCHES CHÍNH HÃNG - BẢO HÀNH 36 THÁNG TẠI CÁC TTBH SKYWORTH TRÊN TOÀN QUỐC</t>
  </si>
  <si>
    <t>27B1H</t>
  </si>
  <si>
    <t>Màn hình máy tính 27 inch , Model 27B1H, Hiệu SKYWORTH</t>
  </si>
  <si>
    <t>MÀN HÌNH SKYWORTH 27 INCHES CHÍNH HÃNG CHUYÊN GAMES - BẢO HÀNH 36 THÁNG TẠI CÁC TTBH SKYWORTH TRÊN TOÀN QUỐC</t>
  </si>
  <si>
    <t>C27G1H</t>
  </si>
  <si>
    <t>Màn hình máy tính 27 inch, Model C27G1H, Hiệu SKYWORTH</t>
  </si>
  <si>
    <t>Màn hình cong 27" chuyên Games, tần số quét 165Hz</t>
  </si>
  <si>
    <r>
      <t xml:space="preserve">    Được thành lập vào năm </t>
    </r>
    <r>
      <rPr>
        <b/>
        <sz val="10"/>
        <color theme="1"/>
        <rFont val="Times New Roman"/>
        <family val="1"/>
      </rPr>
      <t>1988</t>
    </r>
    <r>
      <rPr>
        <sz val="10"/>
        <color theme="1"/>
        <rFont val="Times New Roman"/>
        <family val="1"/>
      </rPr>
      <t xml:space="preserve"> tại </t>
    </r>
    <r>
      <rPr>
        <b/>
        <sz val="10"/>
        <color theme="1"/>
        <rFont val="Times New Roman"/>
        <family val="1"/>
      </rPr>
      <t>Hồng Kông</t>
    </r>
    <r>
      <rPr>
        <sz val="10"/>
        <color theme="1"/>
        <rFont val="Times New Roman"/>
        <family val="1"/>
      </rPr>
      <t xml:space="preserve">, </t>
    </r>
    <r>
      <rPr>
        <b/>
        <sz val="10"/>
        <color rgb="FF0070C0"/>
        <rFont val="Times New Roman"/>
        <family val="1"/>
      </rPr>
      <t>Skyworth TV</t>
    </r>
    <r>
      <rPr>
        <sz val="10"/>
        <color rgb="FF0070C0"/>
        <rFont val="Times New Roman"/>
        <family val="1"/>
      </rPr>
      <t xml:space="preserve"> </t>
    </r>
    <r>
      <rPr>
        <sz val="10"/>
        <color theme="1"/>
        <rFont val="Times New Roman"/>
        <family val="1"/>
      </rPr>
      <t xml:space="preserve">[trực thuộc tập đoàn </t>
    </r>
    <r>
      <rPr>
        <b/>
        <sz val="10"/>
        <color rgb="FF0070C0"/>
        <rFont val="Times New Roman"/>
        <family val="1"/>
      </rPr>
      <t>Skyworth Group Co., Ltd</t>
    </r>
    <r>
      <rPr>
        <sz val="10"/>
        <color theme="1"/>
        <rFont val="Times New Roman"/>
        <family val="1"/>
      </rPr>
      <t xml:space="preserve">] là một công ty sản xuất điện tử tiêu dùng và thiết bị thông minh tập trung vào TV, màn hình, màn hình hiển thị,
tương tác và thiết bị liên lạc. Hiện tại, hoạt động kinh doanh TV Skyworth đã có mặt tại hơn </t>
    </r>
    <r>
      <rPr>
        <b/>
        <sz val="10"/>
        <color rgb="FFC00000"/>
        <rFont val="Times New Roman"/>
        <family val="1"/>
      </rPr>
      <t>100</t>
    </r>
    <r>
      <rPr>
        <sz val="10"/>
        <color theme="1"/>
        <rFont val="Times New Roman"/>
        <family val="1"/>
      </rPr>
      <t xml:space="preserve"> quốc gia, vùng lãnh thổ trên thế giới với số lượng người dùng TV thông minh được kích hoạt đã lên tới </t>
    </r>
    <r>
      <rPr>
        <b/>
        <sz val="10"/>
        <color rgb="FFC00000"/>
        <rFont val="Times New Roman"/>
        <family val="1"/>
      </rPr>
      <t xml:space="preserve">128 triệu </t>
    </r>
    <r>
      <rPr>
        <sz val="10"/>
        <color theme="1"/>
        <rFont val="Times New Roman"/>
        <family val="1"/>
      </rPr>
      <t xml:space="preserve">đơn vị sản
phẩm. Với hơn </t>
    </r>
    <r>
      <rPr>
        <b/>
        <sz val="10"/>
        <color rgb="FFC00000"/>
        <rFont val="Times New Roman"/>
        <family val="1"/>
      </rPr>
      <t>30 năm</t>
    </r>
    <r>
      <rPr>
        <sz val="10"/>
        <color theme="1"/>
        <rFont val="Times New Roman"/>
        <family val="1"/>
      </rPr>
      <t xml:space="preserve"> kinh nghiệm và có mặt tại Việt Nam từ năm </t>
    </r>
    <r>
      <rPr>
        <b/>
        <sz val="10"/>
        <color theme="1"/>
        <rFont val="Times New Roman"/>
        <family val="1"/>
      </rPr>
      <t>2013</t>
    </r>
    <r>
      <rPr>
        <sz val="10"/>
        <color theme="1"/>
        <rFont val="Times New Roman"/>
        <family val="1"/>
      </rPr>
      <t xml:space="preserve">, </t>
    </r>
    <r>
      <rPr>
        <b/>
        <sz val="10"/>
        <color rgb="FF0070C0"/>
        <rFont val="Times New Roman"/>
        <family val="1"/>
      </rPr>
      <t>Skyworth</t>
    </r>
    <r>
      <rPr>
        <sz val="10"/>
        <color theme="1"/>
        <rFont val="Times New Roman"/>
        <family val="1"/>
      </rPr>
      <t xml:space="preserve"> đã gặt hái nhiều thành công, đạt được nhiều giải thưởng trên thế giới như: 
</t>
    </r>
    <r>
      <rPr>
        <b/>
        <sz val="10"/>
        <color theme="1"/>
        <rFont val="Times New Roman"/>
        <family val="1"/>
      </rPr>
      <t xml:space="preserve">   2008</t>
    </r>
    <r>
      <rPr>
        <sz val="10"/>
        <color theme="1"/>
        <rFont val="Times New Roman"/>
        <family val="1"/>
      </rPr>
      <t xml:space="preserve">: </t>
    </r>
    <r>
      <rPr>
        <b/>
        <sz val="10"/>
        <color rgb="FF0070C0"/>
        <rFont val="Times New Roman"/>
        <family val="1"/>
      </rPr>
      <t>Top thương hiệu có giá trị nhất trong ngành công nghiệp điện tử</t>
    </r>
    <r>
      <rPr>
        <sz val="10"/>
        <color theme="1"/>
        <rFont val="Times New Roman"/>
        <family val="1"/>
      </rPr>
      <t xml:space="preserve">
</t>
    </r>
    <r>
      <rPr>
        <b/>
        <sz val="10"/>
        <color theme="1"/>
        <rFont val="Times New Roman"/>
        <family val="1"/>
      </rPr>
      <t xml:space="preserve">   2013</t>
    </r>
    <r>
      <rPr>
        <sz val="10"/>
        <color theme="1"/>
        <rFont val="Times New Roman"/>
        <family val="1"/>
      </rPr>
      <t xml:space="preserve">: Giá trị thương hiệu đạt </t>
    </r>
    <r>
      <rPr>
        <b/>
        <sz val="10"/>
        <color theme="1"/>
        <rFont val="Times New Roman"/>
        <family val="1"/>
      </rPr>
      <t>7,95 tỷ USD</t>
    </r>
    <r>
      <rPr>
        <sz val="10"/>
        <color theme="1"/>
        <rFont val="Times New Roman"/>
        <family val="1"/>
      </rPr>
      <t xml:space="preserve"> "</t>
    </r>
    <r>
      <rPr>
        <b/>
        <sz val="10"/>
        <color rgb="FF0070C0"/>
        <rFont val="Times New Roman"/>
        <family val="1"/>
      </rPr>
      <t>Best Of The Best</t>
    </r>
    <r>
      <rPr>
        <sz val="10"/>
        <color theme="1"/>
        <rFont val="Times New Roman"/>
        <family val="1"/>
      </rPr>
      <t xml:space="preserve">" Giải thưởng thiết kế của </t>
    </r>
    <r>
      <rPr>
        <b/>
        <sz val="10"/>
        <color rgb="FFC00000"/>
        <rFont val="Times New Roman"/>
        <family val="1"/>
      </rPr>
      <t>Red Dot Award 2013</t>
    </r>
    <r>
      <rPr>
        <sz val="10"/>
        <color theme="1"/>
        <rFont val="Times New Roman"/>
        <family val="1"/>
      </rPr>
      <t xml:space="preserve">
</t>
    </r>
    <r>
      <rPr>
        <b/>
        <sz val="10"/>
        <color theme="1"/>
        <rFont val="Times New Roman"/>
        <family val="1"/>
      </rPr>
      <t xml:space="preserve">   2015</t>
    </r>
    <r>
      <rPr>
        <sz val="10"/>
        <color theme="1"/>
        <rFont val="Times New Roman"/>
        <family val="1"/>
      </rPr>
      <t xml:space="preserve">: Giá trị thương hiệu </t>
    </r>
    <r>
      <rPr>
        <b/>
        <sz val="10"/>
        <color rgb="FF0070C0"/>
        <rFont val="Times New Roman"/>
        <family val="1"/>
      </rPr>
      <t>Skyworth</t>
    </r>
    <r>
      <rPr>
        <sz val="10"/>
        <color theme="1"/>
        <rFont val="Times New Roman"/>
        <family val="1"/>
      </rPr>
      <t xml:space="preserve"> đạt </t>
    </r>
    <r>
      <rPr>
        <b/>
        <sz val="10"/>
        <color theme="1"/>
        <rFont val="Times New Roman"/>
        <family val="1"/>
      </rPr>
      <t>8,98 tỷ USD</t>
    </r>
    <r>
      <rPr>
        <sz val="10"/>
        <color theme="1"/>
        <rFont val="Times New Roman"/>
        <family val="1"/>
      </rPr>
      <t xml:space="preserve">. Top 07 thương hiệu tivi có giá trị nhất trên thế giới
</t>
    </r>
    <r>
      <rPr>
        <b/>
        <sz val="10"/>
        <color theme="1"/>
        <rFont val="Times New Roman"/>
        <family val="1"/>
      </rPr>
      <t xml:space="preserve">   2016</t>
    </r>
    <r>
      <rPr>
        <sz val="10"/>
        <color theme="1"/>
        <rFont val="Times New Roman"/>
        <family val="1"/>
      </rPr>
      <t>: "</t>
    </r>
    <r>
      <rPr>
        <b/>
        <sz val="10"/>
        <color rgb="FF0070C0"/>
        <rFont val="Times New Roman"/>
        <family val="1"/>
      </rPr>
      <t>Top 05 thương hiệu tivi nổi tiếng nhất thế giới</t>
    </r>
    <r>
      <rPr>
        <sz val="10"/>
        <color theme="1"/>
        <rFont val="Times New Roman"/>
        <family val="1"/>
      </rPr>
      <t xml:space="preserve">"
Từ tháng 9 năm 2022, </t>
    </r>
    <r>
      <rPr>
        <b/>
        <sz val="10"/>
        <color rgb="FF0070C0"/>
        <rFont val="Times New Roman"/>
        <family val="1"/>
      </rPr>
      <t>Skyworth</t>
    </r>
    <r>
      <rPr>
        <sz val="10"/>
        <color theme="1"/>
        <rFont val="Times New Roman"/>
        <family val="1"/>
      </rPr>
      <t xml:space="preserve"> và </t>
    </r>
    <r>
      <rPr>
        <b/>
        <sz val="10"/>
        <color rgb="FF0070C0"/>
        <rFont val="Times New Roman"/>
        <family val="1"/>
      </rPr>
      <t>Công ty cổ phần công nghệ Dss Việt Nam</t>
    </r>
    <r>
      <rPr>
        <sz val="10"/>
        <color rgb="FF0070C0"/>
        <rFont val="Times New Roman"/>
        <family val="1"/>
      </rPr>
      <t xml:space="preserve"> </t>
    </r>
    <r>
      <rPr>
        <sz val="10"/>
        <color theme="1"/>
        <rFont val="Times New Roman"/>
        <family val="1"/>
      </rPr>
      <t xml:space="preserve">đã ký hợp đồng phân phối độc quyền sản phẩm </t>
    </r>
    <r>
      <rPr>
        <b/>
        <sz val="10"/>
        <color theme="1"/>
        <rFont val="Times New Roman"/>
        <family val="1"/>
      </rPr>
      <t>TV</t>
    </r>
    <r>
      <rPr>
        <sz val="10"/>
        <color theme="1"/>
        <rFont val="Times New Roman"/>
        <family val="1"/>
      </rPr>
      <t xml:space="preserve"> &amp; </t>
    </r>
    <r>
      <rPr>
        <b/>
        <sz val="10"/>
        <color theme="1"/>
        <rFont val="Times New Roman"/>
        <family val="1"/>
      </rPr>
      <t>màn hình PC</t>
    </r>
    <r>
      <rPr>
        <sz val="10"/>
        <color theme="1"/>
        <rFont val="Times New Roman"/>
        <family val="1"/>
      </rPr>
      <t xml:space="preserve"> trên toàn lãnh thổ Việt Nam. Với dải sản phẩm đa dạng từ phổ thông đến
cao cấp, phục vụ người dùng </t>
    </r>
    <r>
      <rPr>
        <b/>
        <sz val="10"/>
        <color theme="1"/>
        <rFont val="Times New Roman"/>
        <family val="1"/>
      </rPr>
      <t>Văn phòng</t>
    </r>
    <r>
      <rPr>
        <sz val="10"/>
        <color theme="1"/>
        <rFont val="Times New Roman"/>
        <family val="1"/>
      </rPr>
      <t xml:space="preserve">, </t>
    </r>
    <r>
      <rPr>
        <b/>
        <sz val="10"/>
        <color theme="1"/>
        <rFont val="Times New Roman"/>
        <family val="1"/>
      </rPr>
      <t>Games</t>
    </r>
    <r>
      <rPr>
        <sz val="10"/>
        <color theme="1"/>
        <rFont val="Times New Roman"/>
        <family val="1"/>
      </rPr>
      <t xml:space="preserve">, </t>
    </r>
    <r>
      <rPr>
        <b/>
        <sz val="10"/>
        <color theme="1"/>
        <rFont val="Times New Roman"/>
        <family val="1"/>
      </rPr>
      <t>Thiết kế đồ họa</t>
    </r>
    <r>
      <rPr>
        <sz val="10"/>
        <color theme="1"/>
        <rFont val="Times New Roman"/>
        <family val="1"/>
      </rPr>
      <t xml:space="preserve"> và </t>
    </r>
    <r>
      <rPr>
        <b/>
        <sz val="10"/>
        <color theme="1"/>
        <rFont val="Times New Roman"/>
        <family val="1"/>
      </rPr>
      <t>Sáng tạo nội dung</t>
    </r>
    <r>
      <rPr>
        <sz val="10"/>
        <color theme="1"/>
        <rFont val="Times New Roman"/>
        <family val="1"/>
      </rPr>
      <t xml:space="preserve">, </t>
    </r>
    <r>
      <rPr>
        <b/>
        <sz val="10"/>
        <color rgb="FF0070C0"/>
        <rFont val="Times New Roman"/>
        <family val="1"/>
      </rPr>
      <t>Skyworth</t>
    </r>
    <r>
      <rPr>
        <sz val="10"/>
        <color theme="1"/>
        <rFont val="Times New Roman"/>
        <family val="1"/>
      </rPr>
      <t xml:space="preserve"> tự tin khẳng định vị thế của mình trên thị trường bằng chất lượng, chế độ hậu mãi chu đáo, hoàn hảo nhất</t>
    </r>
  </si>
  <si>
    <r>
      <t xml:space="preserve">* Kích thước: 23.8 inches
* Tấm nền: </t>
    </r>
    <r>
      <rPr>
        <b/>
        <sz val="10"/>
        <color rgb="FFC00000"/>
        <rFont val="Times New Roman"/>
        <family val="1"/>
      </rPr>
      <t>VA</t>
    </r>
    <r>
      <rPr>
        <sz val="10"/>
        <rFont val="Times New Roman"/>
        <family val="1"/>
      </rPr>
      <t xml:space="preserve">
* Độ phân giải tối ưu: </t>
    </r>
    <r>
      <rPr>
        <b/>
        <sz val="10"/>
        <rFont val="Times New Roman"/>
        <family val="1"/>
      </rPr>
      <t>1920×1080@75Hz</t>
    </r>
    <r>
      <rPr>
        <sz val="10"/>
        <rFont val="Times New Roman"/>
        <family val="1"/>
      </rPr>
      <t xml:space="preserve">
* Tần số quét tối đa: </t>
    </r>
    <r>
      <rPr>
        <b/>
        <sz val="10"/>
        <color rgb="FFC00000"/>
        <rFont val="Times New Roman"/>
        <family val="1"/>
      </rPr>
      <t>75Hz</t>
    </r>
    <r>
      <rPr>
        <sz val="10"/>
        <rFont val="Times New Roman"/>
        <family val="1"/>
      </rPr>
      <t xml:space="preserve">
* Đèn nền: </t>
    </r>
    <r>
      <rPr>
        <b/>
        <sz val="10"/>
        <color rgb="FFC00000"/>
        <rFont val="Times New Roman"/>
        <family val="1"/>
      </rPr>
      <t>E-LED</t>
    </r>
    <r>
      <rPr>
        <sz val="10"/>
        <rFont val="Times New Roman"/>
        <family val="1"/>
      </rPr>
      <t xml:space="preserve">
* Độ sáng: 200nit
* Thời gian đáp ứng: 16.5ms
* Tỷ lệ tương phản tĩnh/ động: 5.000:1/ 5.000.000/1
* Góc nhìn: 178°H/178°V
* Gam màu: </t>
    </r>
    <r>
      <rPr>
        <b/>
        <sz val="10"/>
        <color rgb="FFC00000"/>
        <rFont val="Times New Roman"/>
        <family val="1"/>
      </rPr>
      <t>sRGB 99%</t>
    </r>
    <r>
      <rPr>
        <sz val="10"/>
        <rFont val="Times New Roman"/>
        <family val="1"/>
      </rPr>
      <t xml:space="preserve">, </t>
    </r>
    <r>
      <rPr>
        <b/>
        <sz val="10"/>
        <color rgb="FFC00000"/>
        <rFont val="Times New Roman"/>
        <family val="1"/>
      </rPr>
      <t>Adobe RGB</t>
    </r>
    <r>
      <rPr>
        <sz val="10"/>
        <rFont val="Times New Roman"/>
        <family val="1"/>
      </rPr>
      <t xml:space="preserve"> </t>
    </r>
    <r>
      <rPr>
        <b/>
        <sz val="10"/>
        <color rgb="FFC00000"/>
        <rFont val="Times New Roman"/>
        <family val="1"/>
      </rPr>
      <t>74%</t>
    </r>
    <r>
      <rPr>
        <sz val="10"/>
        <rFont val="Times New Roman"/>
        <family val="1"/>
      </rPr>
      <t xml:space="preserve">
* Cổng kết nối: VGA, HDMI
* Thiết kế: </t>
    </r>
    <r>
      <rPr>
        <b/>
        <sz val="10"/>
        <color rgb="FFC00000"/>
        <rFont val="Times New Roman"/>
        <family val="1"/>
      </rPr>
      <t>Ultra Slim</t>
    </r>
    <r>
      <rPr>
        <sz val="10"/>
        <rFont val="Times New Roman"/>
        <family val="1"/>
      </rPr>
      <t xml:space="preserve">, </t>
    </r>
    <r>
      <rPr>
        <b/>
        <sz val="10"/>
        <color rgb="FFC00000"/>
        <rFont val="Times New Roman"/>
        <family val="1"/>
      </rPr>
      <t>Borderless</t>
    </r>
    <r>
      <rPr>
        <sz val="10"/>
        <rFont val="Times New Roman"/>
        <family val="1"/>
      </rPr>
      <t xml:space="preserve">, điều chỉnh nghiêng trước sau -5°~15°,
hỗ trợ </t>
    </r>
    <r>
      <rPr>
        <b/>
        <sz val="10"/>
        <rFont val="Times New Roman"/>
        <family val="1"/>
      </rPr>
      <t>VESA</t>
    </r>
    <r>
      <rPr>
        <sz val="10"/>
        <rFont val="Times New Roman"/>
        <family val="1"/>
      </rPr>
      <t xml:space="preserve"> 75x75mm
* Công nghệ: </t>
    </r>
    <r>
      <rPr>
        <b/>
        <sz val="10"/>
        <color rgb="FF0070C0"/>
        <rFont val="Times New Roman"/>
        <family val="1"/>
      </rPr>
      <t>6 profiles</t>
    </r>
    <r>
      <rPr>
        <sz val="10"/>
        <rFont val="Times New Roman"/>
        <family val="1"/>
      </rPr>
      <t xml:space="preserve">: </t>
    </r>
    <r>
      <rPr>
        <b/>
        <sz val="10"/>
        <color rgb="FF0070C0"/>
        <rFont val="Times New Roman"/>
        <family val="1"/>
      </rPr>
      <t>Standard</t>
    </r>
    <r>
      <rPr>
        <sz val="10"/>
        <rFont val="Times New Roman"/>
        <family val="1"/>
      </rPr>
      <t xml:space="preserve">, </t>
    </r>
    <r>
      <rPr>
        <b/>
        <sz val="10"/>
        <color rgb="FF0070C0"/>
        <rFont val="Times New Roman"/>
        <family val="1"/>
      </rPr>
      <t>FPS</t>
    </r>
    <r>
      <rPr>
        <sz val="10"/>
        <rFont val="Times New Roman"/>
        <family val="1"/>
      </rPr>
      <t xml:space="preserve">, </t>
    </r>
    <r>
      <rPr>
        <b/>
        <sz val="10"/>
        <color rgb="FF0070C0"/>
        <rFont val="Times New Roman"/>
        <family val="1"/>
      </rPr>
      <t>RTS</t>
    </r>
    <r>
      <rPr>
        <sz val="10"/>
        <rFont val="Times New Roman"/>
        <family val="1"/>
      </rPr>
      <t xml:space="preserve">, </t>
    </r>
    <r>
      <rPr>
        <b/>
        <sz val="10"/>
        <color rgb="FF0070C0"/>
        <rFont val="Times New Roman"/>
        <family val="1"/>
      </rPr>
      <t>Network</t>
    </r>
    <r>
      <rPr>
        <sz val="10"/>
        <rFont val="Times New Roman"/>
        <family val="1"/>
      </rPr>
      <t xml:space="preserve">, </t>
    </r>
    <r>
      <rPr>
        <b/>
        <sz val="10"/>
        <color rgb="FF0070C0"/>
        <rFont val="Times New Roman"/>
        <family val="1"/>
      </rPr>
      <t>Movie</t>
    </r>
    <r>
      <rPr>
        <sz val="10"/>
        <rFont val="Times New Roman"/>
        <family val="1"/>
      </rPr>
      <t xml:space="preserve">, </t>
    </r>
    <r>
      <rPr>
        <b/>
        <sz val="10"/>
        <color rgb="FF0070C0"/>
        <rFont val="Times New Roman"/>
        <family val="1"/>
      </rPr>
      <t>Game</t>
    </r>
    <r>
      <rPr>
        <sz val="10"/>
        <rFont val="Times New Roman"/>
        <family val="1"/>
      </rPr>
      <t xml:space="preserve">
</t>
    </r>
    <r>
      <rPr>
        <b/>
        <sz val="10"/>
        <color rgb="FF0070C0"/>
        <rFont val="Times New Roman"/>
        <family val="1"/>
      </rPr>
      <t>Low Blue Light mode</t>
    </r>
    <r>
      <rPr>
        <sz val="10"/>
        <rFont val="Times New Roman"/>
        <family val="1"/>
      </rPr>
      <t xml:space="preserve">
* Phụ kiện: Adapter nguồn AC, cáp </t>
    </r>
    <r>
      <rPr>
        <b/>
        <sz val="10"/>
        <rFont val="Times New Roman"/>
        <family val="1"/>
      </rPr>
      <t>HDMI</t>
    </r>
  </si>
  <si>
    <r>
      <t xml:space="preserve">* Kích thước: 23.8 inches
* Tấm nền: </t>
    </r>
    <r>
      <rPr>
        <b/>
        <sz val="10"/>
        <color rgb="FFC00000"/>
        <rFont val="Times New Roman"/>
        <family val="1"/>
      </rPr>
      <t>FAST-IPS</t>
    </r>
    <r>
      <rPr>
        <sz val="10"/>
        <rFont val="Times New Roman"/>
        <family val="1"/>
      </rPr>
      <t xml:space="preserve">
* Độ phân giải tối ưu: </t>
    </r>
    <r>
      <rPr>
        <b/>
        <sz val="10"/>
        <rFont val="Times New Roman"/>
        <family val="1"/>
      </rPr>
      <t>1920×1080@144Hz</t>
    </r>
    <r>
      <rPr>
        <sz val="10"/>
        <rFont val="Times New Roman"/>
        <family val="1"/>
      </rPr>
      <t xml:space="preserve">
* Tần số quét tối đa: </t>
    </r>
    <r>
      <rPr>
        <b/>
        <sz val="10"/>
        <color rgb="FFC00000"/>
        <rFont val="Times New Roman"/>
        <family val="1"/>
      </rPr>
      <t>144Hz</t>
    </r>
    <r>
      <rPr>
        <sz val="10"/>
        <rFont val="Times New Roman"/>
        <family val="1"/>
      </rPr>
      <t xml:space="preserve">
* Đèn nền: </t>
    </r>
    <r>
      <rPr>
        <b/>
        <sz val="10"/>
        <color rgb="FFC00000"/>
        <rFont val="Times New Roman"/>
        <family val="1"/>
      </rPr>
      <t>E-LED</t>
    </r>
    <r>
      <rPr>
        <sz val="10"/>
        <rFont val="Times New Roman"/>
        <family val="1"/>
      </rPr>
      <t xml:space="preserve">
* Độ sáng: 250nit
* Thời gian đáp ứng: 5ms
* Tỷ lệ tương phản tĩnh/ động: 1.000:1/ 3.000.000/1
* Góc nhìn: 178°H/178°V
* Gam màu: </t>
    </r>
    <r>
      <rPr>
        <b/>
        <sz val="10"/>
        <color rgb="FFC00000"/>
        <rFont val="Times New Roman"/>
        <family val="1"/>
      </rPr>
      <t>sRGB 99%</t>
    </r>
    <r>
      <rPr>
        <sz val="10"/>
        <rFont val="Times New Roman"/>
        <family val="1"/>
      </rPr>
      <t xml:space="preserve">, </t>
    </r>
    <r>
      <rPr>
        <b/>
        <sz val="10"/>
        <color rgb="FFC00000"/>
        <rFont val="Times New Roman"/>
        <family val="1"/>
      </rPr>
      <t>Adobe RGB 74%</t>
    </r>
    <r>
      <rPr>
        <sz val="10"/>
        <rFont val="Times New Roman"/>
        <family val="1"/>
      </rPr>
      <t xml:space="preserve"> 
* Cổng kết nối: HDMI, Display Port, </t>
    </r>
    <r>
      <rPr>
        <b/>
        <sz val="10"/>
        <rFont val="Times New Roman"/>
        <family val="1"/>
      </rPr>
      <t>Audio Out</t>
    </r>
    <r>
      <rPr>
        <sz val="10"/>
        <rFont val="Times New Roman"/>
        <family val="1"/>
      </rPr>
      <t xml:space="preserve">
* Thiết kế: </t>
    </r>
    <r>
      <rPr>
        <b/>
        <sz val="10"/>
        <color rgb="FFC00000"/>
        <rFont val="Times New Roman"/>
        <family val="1"/>
      </rPr>
      <t>Ultra Slim</t>
    </r>
    <r>
      <rPr>
        <sz val="10"/>
        <rFont val="Times New Roman"/>
        <family val="1"/>
      </rPr>
      <t xml:space="preserve">, </t>
    </r>
    <r>
      <rPr>
        <b/>
        <sz val="10"/>
        <color rgb="FFC00000"/>
        <rFont val="Times New Roman"/>
        <family val="1"/>
      </rPr>
      <t>Borderless</t>
    </r>
    <r>
      <rPr>
        <sz val="10"/>
        <rFont val="Times New Roman"/>
        <family val="1"/>
      </rPr>
      <t xml:space="preserve">, điều chỉnh nghiêng trước sau -5°~15°,
hỗ trợ </t>
    </r>
    <r>
      <rPr>
        <b/>
        <sz val="10"/>
        <rFont val="Times New Roman"/>
        <family val="1"/>
      </rPr>
      <t>VESA</t>
    </r>
    <r>
      <rPr>
        <sz val="10"/>
        <rFont val="Times New Roman"/>
        <family val="1"/>
      </rPr>
      <t xml:space="preserve"> 100x100mm
* Công nghệ: </t>
    </r>
    <r>
      <rPr>
        <b/>
        <sz val="10"/>
        <color rgb="FF0070C0"/>
        <rFont val="Times New Roman"/>
        <family val="1"/>
      </rPr>
      <t>6 profiles</t>
    </r>
    <r>
      <rPr>
        <sz val="10"/>
        <rFont val="Times New Roman"/>
        <family val="1"/>
      </rPr>
      <t xml:space="preserve">: </t>
    </r>
    <r>
      <rPr>
        <b/>
        <sz val="10"/>
        <color rgb="FF0070C0"/>
        <rFont val="Times New Roman"/>
        <family val="1"/>
      </rPr>
      <t>Standard</t>
    </r>
    <r>
      <rPr>
        <sz val="10"/>
        <rFont val="Times New Roman"/>
        <family val="1"/>
      </rPr>
      <t xml:space="preserve">, </t>
    </r>
    <r>
      <rPr>
        <b/>
        <sz val="10"/>
        <color rgb="FF0070C0"/>
        <rFont val="Times New Roman"/>
        <family val="1"/>
      </rPr>
      <t>FPS</t>
    </r>
    <r>
      <rPr>
        <sz val="10"/>
        <rFont val="Times New Roman"/>
        <family val="1"/>
      </rPr>
      <t xml:space="preserve">, </t>
    </r>
    <r>
      <rPr>
        <b/>
        <sz val="10"/>
        <color rgb="FF0070C0"/>
        <rFont val="Times New Roman"/>
        <family val="1"/>
      </rPr>
      <t>RTS</t>
    </r>
    <r>
      <rPr>
        <sz val="10"/>
        <rFont val="Times New Roman"/>
        <family val="1"/>
      </rPr>
      <t xml:space="preserve">, </t>
    </r>
    <r>
      <rPr>
        <b/>
        <sz val="10"/>
        <color rgb="FF0070C0"/>
        <rFont val="Times New Roman"/>
        <family val="1"/>
      </rPr>
      <t>Network</t>
    </r>
    <r>
      <rPr>
        <sz val="10"/>
        <rFont val="Times New Roman"/>
        <family val="1"/>
      </rPr>
      <t xml:space="preserve">, </t>
    </r>
    <r>
      <rPr>
        <b/>
        <sz val="10"/>
        <color rgb="FF0070C0"/>
        <rFont val="Times New Roman"/>
        <family val="1"/>
      </rPr>
      <t>Movie</t>
    </r>
    <r>
      <rPr>
        <sz val="10"/>
        <rFont val="Times New Roman"/>
        <family val="1"/>
      </rPr>
      <t xml:space="preserve">, </t>
    </r>
    <r>
      <rPr>
        <b/>
        <sz val="10"/>
        <color rgb="FF0070C0"/>
        <rFont val="Times New Roman"/>
        <family val="1"/>
      </rPr>
      <t>Game</t>
    </r>
    <r>
      <rPr>
        <sz val="10"/>
        <rFont val="Times New Roman"/>
        <family val="1"/>
      </rPr>
      <t xml:space="preserve">
</t>
    </r>
    <r>
      <rPr>
        <b/>
        <sz val="10"/>
        <color rgb="FF0070C0"/>
        <rFont val="Times New Roman"/>
        <family val="1"/>
      </rPr>
      <t>Low Blue Light mode</t>
    </r>
    <r>
      <rPr>
        <sz val="10"/>
        <rFont val="Times New Roman"/>
        <family val="1"/>
      </rPr>
      <t xml:space="preserve">, </t>
    </r>
    <r>
      <rPr>
        <b/>
        <sz val="10"/>
        <color rgb="FF0070C0"/>
        <rFont val="Times New Roman"/>
        <family val="1"/>
      </rPr>
      <t>FreeSync</t>
    </r>
    <r>
      <rPr>
        <sz val="10"/>
        <rFont val="Times New Roman"/>
        <family val="1"/>
      </rPr>
      <t xml:space="preserve">, </t>
    </r>
    <r>
      <rPr>
        <b/>
        <sz val="10"/>
        <color rgb="FF0070C0"/>
        <rFont val="Times New Roman"/>
        <family val="1"/>
      </rPr>
      <t>Over Drive</t>
    </r>
    <r>
      <rPr>
        <sz val="10"/>
        <rFont val="Times New Roman"/>
        <family val="1"/>
      </rPr>
      <t xml:space="preserve">, </t>
    </r>
    <r>
      <rPr>
        <b/>
        <sz val="10"/>
        <color rgb="FF0070C0"/>
        <rFont val="Times New Roman"/>
        <family val="1"/>
      </rPr>
      <t>Game Plus</t>
    </r>
    <r>
      <rPr>
        <sz val="10"/>
        <rFont val="Times New Roman"/>
        <family val="1"/>
      </rPr>
      <t xml:space="preserve">
* Phụ kiện: Adapter nguồn DC, cáp </t>
    </r>
    <r>
      <rPr>
        <b/>
        <sz val="10"/>
        <rFont val="Times New Roman"/>
        <family val="1"/>
      </rPr>
      <t>HDMI</t>
    </r>
  </si>
  <si>
    <r>
      <t>* Kích thước: 27 inches cong (</t>
    </r>
    <r>
      <rPr>
        <b/>
        <sz val="10"/>
        <color rgb="FFC00000"/>
        <rFont val="Times New Roman"/>
        <family val="1"/>
      </rPr>
      <t>Curved Screen</t>
    </r>
    <r>
      <rPr>
        <sz val="10"/>
        <rFont val="Times New Roman"/>
        <family val="1"/>
      </rPr>
      <t xml:space="preserve">) </t>
    </r>
    <r>
      <rPr>
        <b/>
        <sz val="10"/>
        <rFont val="Times New Roman"/>
        <family val="1"/>
      </rPr>
      <t>R1500</t>
    </r>
    <r>
      <rPr>
        <sz val="10"/>
        <rFont val="Times New Roman"/>
        <family val="1"/>
      </rPr>
      <t xml:space="preserve">
* Tấm nền: </t>
    </r>
    <r>
      <rPr>
        <b/>
        <sz val="10"/>
        <color rgb="FFC00000"/>
        <rFont val="Times New Roman"/>
        <family val="1"/>
      </rPr>
      <t>VA</t>
    </r>
    <r>
      <rPr>
        <sz val="10"/>
        <rFont val="Times New Roman"/>
        <family val="1"/>
      </rPr>
      <t xml:space="preserve">
* Độ phân giải tối ưu: </t>
    </r>
    <r>
      <rPr>
        <b/>
        <sz val="10"/>
        <rFont val="Times New Roman"/>
        <family val="1"/>
      </rPr>
      <t>1920×1080@165Hz [Display Port]</t>
    </r>
    <r>
      <rPr>
        <sz val="10"/>
        <rFont val="Times New Roman"/>
        <family val="1"/>
      </rPr>
      <t xml:space="preserve">
* Tần số quét tối đa: </t>
    </r>
    <r>
      <rPr>
        <b/>
        <sz val="10"/>
        <color rgb="FFC00000"/>
        <rFont val="Times New Roman"/>
        <family val="1"/>
      </rPr>
      <t>165Hz</t>
    </r>
    <r>
      <rPr>
        <sz val="10"/>
        <rFont val="Times New Roman"/>
        <family val="1"/>
      </rPr>
      <t xml:space="preserve">
* Đèn nền: </t>
    </r>
    <r>
      <rPr>
        <b/>
        <sz val="10"/>
        <color rgb="FFC00000"/>
        <rFont val="Times New Roman"/>
        <family val="1"/>
      </rPr>
      <t>E-LED</t>
    </r>
    <r>
      <rPr>
        <sz val="10"/>
        <rFont val="Times New Roman"/>
        <family val="1"/>
      </rPr>
      <t xml:space="preserve">
* Độ sáng: 300nit
</t>
    </r>
    <r>
      <rPr>
        <b/>
        <sz val="10"/>
        <color rgb="FFFF0000"/>
        <rFont val="Times New Roman"/>
        <family val="1"/>
      </rPr>
      <t>* Thời gian đáp ứng: 12ms/1ms (OverDrive)</t>
    </r>
    <r>
      <rPr>
        <sz val="10"/>
        <rFont val="Times New Roman"/>
        <family val="1"/>
      </rPr>
      <t xml:space="preserve">
* Tỷ lệ tương phản tĩnh: 4.000:1
* Góc nhìn: 178°H/178°V
* Gam màu: </t>
    </r>
    <r>
      <rPr>
        <b/>
        <sz val="10"/>
        <color rgb="FFC00000"/>
        <rFont val="Times New Roman"/>
        <family val="1"/>
      </rPr>
      <t>sRGB 99%</t>
    </r>
    <r>
      <rPr>
        <sz val="10"/>
        <rFont val="Times New Roman"/>
        <family val="1"/>
      </rPr>
      <t xml:space="preserve">
* Cổng kết nối: HDMI*2, Display Port, </t>
    </r>
    <r>
      <rPr>
        <b/>
        <sz val="10"/>
        <rFont val="Times New Roman"/>
        <family val="1"/>
      </rPr>
      <t>Audio Out</t>
    </r>
    <r>
      <rPr>
        <sz val="10"/>
        <rFont val="Times New Roman"/>
        <family val="1"/>
      </rPr>
      <t xml:space="preserve">
* Thiết kế: </t>
    </r>
    <r>
      <rPr>
        <b/>
        <sz val="10"/>
        <color rgb="FFC00000"/>
        <rFont val="Times New Roman"/>
        <family val="1"/>
      </rPr>
      <t>Ultra Slim</t>
    </r>
    <r>
      <rPr>
        <sz val="10"/>
        <rFont val="Times New Roman"/>
        <family val="1"/>
      </rPr>
      <t xml:space="preserve">, </t>
    </r>
    <r>
      <rPr>
        <b/>
        <sz val="10"/>
        <color rgb="FFC00000"/>
        <rFont val="Times New Roman"/>
        <family val="1"/>
      </rPr>
      <t>Borderless</t>
    </r>
    <r>
      <rPr>
        <sz val="10"/>
        <rFont val="Times New Roman"/>
        <family val="1"/>
      </rPr>
      <t xml:space="preserve">, điều chỉnh nghiêng trước sau -5°~15°,
</t>
    </r>
    <r>
      <rPr>
        <b/>
        <sz val="10"/>
        <rFont val="Times New Roman"/>
        <family val="1"/>
      </rPr>
      <t>có móc treo tai nghe</t>
    </r>
    <r>
      <rPr>
        <sz val="10"/>
        <rFont val="Times New Roman"/>
        <family val="1"/>
      </rPr>
      <t xml:space="preserve">, hỗ trợ </t>
    </r>
    <r>
      <rPr>
        <b/>
        <sz val="10"/>
        <rFont val="Times New Roman"/>
        <family val="1"/>
      </rPr>
      <t>VESA</t>
    </r>
    <r>
      <rPr>
        <sz val="10"/>
        <rFont val="Times New Roman"/>
        <family val="1"/>
      </rPr>
      <t xml:space="preserve"> 75x75mm
* Công nghệ: 6 profiles: </t>
    </r>
    <r>
      <rPr>
        <b/>
        <sz val="10"/>
        <color rgb="FF0070C0"/>
        <rFont val="Times New Roman"/>
        <family val="1"/>
      </rPr>
      <t>Standard</t>
    </r>
    <r>
      <rPr>
        <sz val="10"/>
        <rFont val="Times New Roman"/>
        <family val="1"/>
      </rPr>
      <t xml:space="preserve">, </t>
    </r>
    <r>
      <rPr>
        <b/>
        <sz val="10"/>
        <color rgb="FF0070C0"/>
        <rFont val="Times New Roman"/>
        <family val="1"/>
      </rPr>
      <t>FPS</t>
    </r>
    <r>
      <rPr>
        <sz val="10"/>
        <rFont val="Times New Roman"/>
        <family val="1"/>
      </rPr>
      <t xml:space="preserve">, </t>
    </r>
    <r>
      <rPr>
        <b/>
        <sz val="10"/>
        <color rgb="FF0070C0"/>
        <rFont val="Times New Roman"/>
        <family val="1"/>
      </rPr>
      <t>RTS</t>
    </r>
    <r>
      <rPr>
        <sz val="10"/>
        <rFont val="Times New Roman"/>
        <family val="1"/>
      </rPr>
      <t xml:space="preserve">, </t>
    </r>
    <r>
      <rPr>
        <b/>
        <sz val="10"/>
        <color rgb="FF0070C0"/>
        <rFont val="Times New Roman"/>
        <family val="1"/>
      </rPr>
      <t>Network</t>
    </r>
    <r>
      <rPr>
        <sz val="10"/>
        <rFont val="Times New Roman"/>
        <family val="1"/>
      </rPr>
      <t xml:space="preserve">, </t>
    </r>
    <r>
      <rPr>
        <b/>
        <sz val="10"/>
        <color rgb="FF0070C0"/>
        <rFont val="Times New Roman"/>
        <family val="1"/>
      </rPr>
      <t>Movie</t>
    </r>
    <r>
      <rPr>
        <sz val="10"/>
        <rFont val="Times New Roman"/>
        <family val="1"/>
      </rPr>
      <t xml:space="preserve">, </t>
    </r>
    <r>
      <rPr>
        <b/>
        <sz val="10"/>
        <color rgb="FF0070C0"/>
        <rFont val="Times New Roman"/>
        <family val="1"/>
      </rPr>
      <t>Game</t>
    </r>
    <r>
      <rPr>
        <sz val="10"/>
        <rFont val="Times New Roman"/>
        <family val="1"/>
      </rPr>
      <t xml:space="preserve">
</t>
    </r>
    <r>
      <rPr>
        <b/>
        <sz val="10"/>
        <color rgb="FF0070C0"/>
        <rFont val="Times New Roman"/>
        <family val="1"/>
      </rPr>
      <t>Low Blue Light mode</t>
    </r>
    <r>
      <rPr>
        <sz val="10"/>
        <rFont val="Times New Roman"/>
        <family val="1"/>
      </rPr>
      <t xml:space="preserve">, </t>
    </r>
    <r>
      <rPr>
        <b/>
        <sz val="10"/>
        <color rgb="FF0070C0"/>
        <rFont val="Times New Roman"/>
        <family val="1"/>
      </rPr>
      <t>Adaptive Sync</t>
    </r>
    <r>
      <rPr>
        <sz val="10"/>
        <rFont val="Times New Roman"/>
        <family val="1"/>
      </rPr>
      <t xml:space="preserve">, </t>
    </r>
    <r>
      <rPr>
        <b/>
        <sz val="10"/>
        <color rgb="FF0070C0"/>
        <rFont val="Times New Roman"/>
        <family val="1"/>
      </rPr>
      <t>Over Drive</t>
    </r>
    <r>
      <rPr>
        <sz val="10"/>
        <rFont val="Times New Roman"/>
        <family val="1"/>
      </rPr>
      <t xml:space="preserve">, </t>
    </r>
    <r>
      <rPr>
        <b/>
        <sz val="10"/>
        <color rgb="FF0070C0"/>
        <rFont val="Times New Roman"/>
        <family val="1"/>
      </rPr>
      <t>Game Plus</t>
    </r>
    <r>
      <rPr>
        <sz val="10"/>
        <rFont val="Times New Roman"/>
        <family val="1"/>
      </rPr>
      <t xml:space="preserve">
* Phụ kiện: Adapter nguồn DC, cáp </t>
    </r>
    <r>
      <rPr>
        <b/>
        <sz val="10"/>
        <rFont val="Times New Roman"/>
        <family val="1"/>
      </rPr>
      <t>Display Port</t>
    </r>
  </si>
  <si>
    <r>
      <t xml:space="preserve">* Kích thước: 27 inches
* Tấm nền: </t>
    </r>
    <r>
      <rPr>
        <b/>
        <sz val="10"/>
        <color rgb="FFC00000"/>
        <rFont val="Times New Roman"/>
        <family val="1"/>
      </rPr>
      <t>IPS</t>
    </r>
    <r>
      <rPr>
        <sz val="10"/>
        <rFont val="Times New Roman"/>
        <family val="1"/>
      </rPr>
      <t xml:space="preserve">
* Độ phân giải tối ưu: </t>
    </r>
    <r>
      <rPr>
        <b/>
        <sz val="10"/>
        <rFont val="Times New Roman"/>
        <family val="1"/>
      </rPr>
      <t>1920×1080@75Hz</t>
    </r>
    <r>
      <rPr>
        <sz val="10"/>
        <rFont val="Times New Roman"/>
        <family val="1"/>
      </rPr>
      <t xml:space="preserve">
* Tần số quét tối đa: </t>
    </r>
    <r>
      <rPr>
        <b/>
        <sz val="10"/>
        <color rgb="FFC00000"/>
        <rFont val="Times New Roman"/>
        <family val="1"/>
      </rPr>
      <t>75Hz</t>
    </r>
    <r>
      <rPr>
        <sz val="10"/>
        <rFont val="Times New Roman"/>
        <family val="1"/>
      </rPr>
      <t xml:space="preserve">
* Đèn nền: </t>
    </r>
    <r>
      <rPr>
        <b/>
        <sz val="10"/>
        <color rgb="FFC00000"/>
        <rFont val="Times New Roman"/>
        <family val="1"/>
      </rPr>
      <t>E-LED</t>
    </r>
    <r>
      <rPr>
        <sz val="10"/>
        <rFont val="Times New Roman"/>
        <family val="1"/>
      </rPr>
      <t xml:space="preserve">
* Độ sáng: 250nit
</t>
    </r>
    <r>
      <rPr>
        <b/>
        <sz val="10"/>
        <color rgb="FFFF0000"/>
        <rFont val="Times New Roman"/>
        <family val="1"/>
      </rPr>
      <t>* Thời gian đáp ứng: 14ms/8ms (OverDrive)</t>
    </r>
    <r>
      <rPr>
        <sz val="10"/>
        <rFont val="Times New Roman"/>
        <family val="1"/>
      </rPr>
      <t xml:space="preserve">
* Tỷ lệ tương phản tĩnh/ động: 1.000:1/ 3.000.000/1
* Góc nhìn: 178°H/178°V
* Gam màu: </t>
    </r>
    <r>
      <rPr>
        <b/>
        <sz val="10"/>
        <color rgb="FFC00000"/>
        <rFont val="Times New Roman"/>
        <family val="1"/>
      </rPr>
      <t>sRGB 99%</t>
    </r>
    <r>
      <rPr>
        <sz val="10"/>
        <rFont val="Times New Roman"/>
        <family val="1"/>
      </rPr>
      <t xml:space="preserve">
* Cổng kết nối: VGA, HDMI, </t>
    </r>
    <r>
      <rPr>
        <b/>
        <sz val="10"/>
        <rFont val="Times New Roman"/>
        <family val="1"/>
      </rPr>
      <t>Audio Out</t>
    </r>
    <r>
      <rPr>
        <sz val="10"/>
        <rFont val="Times New Roman"/>
        <family val="1"/>
      </rPr>
      <t xml:space="preserve">
* Thiết kế: </t>
    </r>
    <r>
      <rPr>
        <b/>
        <sz val="10"/>
        <color rgb="FFC00000"/>
        <rFont val="Times New Roman"/>
        <family val="1"/>
      </rPr>
      <t>Ultra Slim</t>
    </r>
    <r>
      <rPr>
        <sz val="10"/>
        <rFont val="Times New Roman"/>
        <family val="1"/>
      </rPr>
      <t xml:space="preserve">, </t>
    </r>
    <r>
      <rPr>
        <b/>
        <sz val="10"/>
        <color rgb="FFC00000"/>
        <rFont val="Times New Roman"/>
        <family val="1"/>
      </rPr>
      <t>Borderless</t>
    </r>
    <r>
      <rPr>
        <sz val="10"/>
        <rFont val="Times New Roman"/>
        <family val="1"/>
      </rPr>
      <t xml:space="preserve">, điều chỉnh nghiêng trước sau -5°~15°,
hỗ trợ </t>
    </r>
    <r>
      <rPr>
        <b/>
        <sz val="10"/>
        <rFont val="Times New Roman"/>
        <family val="1"/>
      </rPr>
      <t>VESA</t>
    </r>
    <r>
      <rPr>
        <sz val="10"/>
        <rFont val="Times New Roman"/>
        <family val="1"/>
      </rPr>
      <t xml:space="preserve"> 100x100mm
* Công nghệ: </t>
    </r>
    <r>
      <rPr>
        <b/>
        <sz val="10"/>
        <color rgb="FF0070C0"/>
        <rFont val="Times New Roman"/>
        <family val="1"/>
      </rPr>
      <t>6 profiles</t>
    </r>
    <r>
      <rPr>
        <sz val="10"/>
        <rFont val="Times New Roman"/>
        <family val="1"/>
      </rPr>
      <t xml:space="preserve">: </t>
    </r>
    <r>
      <rPr>
        <b/>
        <sz val="10"/>
        <color rgb="FF0070C0"/>
        <rFont val="Times New Roman"/>
        <family val="1"/>
      </rPr>
      <t>Standard</t>
    </r>
    <r>
      <rPr>
        <sz val="10"/>
        <rFont val="Times New Roman"/>
        <family val="1"/>
      </rPr>
      <t xml:space="preserve">, </t>
    </r>
    <r>
      <rPr>
        <b/>
        <sz val="10"/>
        <color rgb="FF0070C0"/>
        <rFont val="Times New Roman"/>
        <family val="1"/>
      </rPr>
      <t>FPS</t>
    </r>
    <r>
      <rPr>
        <sz val="10"/>
        <rFont val="Times New Roman"/>
        <family val="1"/>
      </rPr>
      <t xml:space="preserve">, </t>
    </r>
    <r>
      <rPr>
        <b/>
        <sz val="10"/>
        <color rgb="FF0070C0"/>
        <rFont val="Times New Roman"/>
        <family val="1"/>
      </rPr>
      <t>RTS</t>
    </r>
    <r>
      <rPr>
        <sz val="10"/>
        <rFont val="Times New Roman"/>
        <family val="1"/>
      </rPr>
      <t xml:space="preserve">, </t>
    </r>
    <r>
      <rPr>
        <b/>
        <sz val="10"/>
        <color rgb="FF0070C0"/>
        <rFont val="Times New Roman"/>
        <family val="1"/>
      </rPr>
      <t>Network</t>
    </r>
    <r>
      <rPr>
        <sz val="10"/>
        <rFont val="Times New Roman"/>
        <family val="1"/>
      </rPr>
      <t xml:space="preserve">, </t>
    </r>
    <r>
      <rPr>
        <b/>
        <sz val="10"/>
        <color rgb="FF0070C0"/>
        <rFont val="Times New Roman"/>
        <family val="1"/>
      </rPr>
      <t>Movie</t>
    </r>
    <r>
      <rPr>
        <sz val="10"/>
        <rFont val="Times New Roman"/>
        <family val="1"/>
      </rPr>
      <t xml:space="preserve">, </t>
    </r>
    <r>
      <rPr>
        <b/>
        <sz val="10"/>
        <color rgb="FF0070C0"/>
        <rFont val="Times New Roman"/>
        <family val="1"/>
      </rPr>
      <t>Game</t>
    </r>
    <r>
      <rPr>
        <sz val="10"/>
        <rFont val="Times New Roman"/>
        <family val="1"/>
      </rPr>
      <t xml:space="preserve">
</t>
    </r>
    <r>
      <rPr>
        <b/>
        <sz val="10"/>
        <color rgb="FF0070C0"/>
        <rFont val="Times New Roman"/>
        <family val="1"/>
      </rPr>
      <t>Low Blue Light mode</t>
    </r>
    <r>
      <rPr>
        <sz val="10"/>
        <rFont val="Times New Roman"/>
        <family val="1"/>
      </rPr>
      <t xml:space="preserve">
* Phụ kiện: Adapter nguồn DC, cáp </t>
    </r>
    <r>
      <rPr>
        <b/>
        <sz val="10"/>
        <rFont val="Times New Roman"/>
        <family val="1"/>
      </rPr>
      <t>HDMI</t>
    </r>
  </si>
  <si>
    <t>Giá MD
(x1000)</t>
  </si>
  <si>
    <t>Giá SL 20</t>
  </si>
  <si>
    <t>Description</t>
  </si>
  <si>
    <t>SD</t>
  </si>
  <si>
    <t>EU</t>
  </si>
  <si>
    <t>MSRP</t>
  </si>
  <si>
    <t>Packing</t>
  </si>
  <si>
    <t>Category</t>
  </si>
  <si>
    <t>Link sản phẩm</t>
  </si>
  <si>
    <t>Deco X60(3-pack)</t>
  </si>
  <si>
    <t>4PCS</t>
  </si>
  <si>
    <t>SOHO</t>
  </si>
  <si>
    <t>24-months</t>
  </si>
  <si>
    <t>Deco X60(2-pack)</t>
  </si>
  <si>
    <t>6PCS</t>
  </si>
  <si>
    <t>Deco X60(1-pack)</t>
  </si>
  <si>
    <t>12PCS</t>
  </si>
  <si>
    <t>Deco X50(3-pack)</t>
  </si>
  <si>
    <t>Deco X50(2-pack)</t>
  </si>
  <si>
    <t>Deco X50(1-pack)</t>
  </si>
  <si>
    <t>Deco X20(3-pack)</t>
  </si>
  <si>
    <t>Deco X20(2-pack)</t>
  </si>
  <si>
    <t>Deco X20(1-pack)</t>
  </si>
  <si>
    <t>Deco X10(3-pack)</t>
  </si>
  <si>
    <t>20PCS</t>
  </si>
  <si>
    <t>Wireless AC Mesh System</t>
  </si>
  <si>
    <t>Deco S7(3-pack)</t>
  </si>
  <si>
    <t>Deco S7(2-pack)</t>
  </si>
  <si>
    <t>Deco S7(1-pack)</t>
  </si>
  <si>
    <t>Halo H50G(3-pack)</t>
  </si>
  <si>
    <t>New</t>
  </si>
  <si>
    <t>Halo H50G(2-pack)</t>
  </si>
  <si>
    <t>Halo H50G(1-pack)</t>
  </si>
  <si>
    <t>Deco M5(3-Pack)</t>
  </si>
  <si>
    <t>Deco M5(1-Pack)</t>
  </si>
  <si>
    <t>Deco M4(3-pack)</t>
  </si>
  <si>
    <t>Deco M4(2-pack)</t>
  </si>
  <si>
    <t>Deco M4(1-pack)</t>
  </si>
  <si>
    <t>8PCS</t>
  </si>
  <si>
    <t>Deco E4(3-Pack)</t>
  </si>
  <si>
    <t>Halo H30(3-Pack)</t>
  </si>
  <si>
    <t>Halo H30(2-Pack)</t>
  </si>
  <si>
    <t>Archer AX80</t>
  </si>
  <si>
    <t>Archer Air R5</t>
  </si>
  <si>
    <t>Archer AX73</t>
  </si>
  <si>
    <t>Archer AX72</t>
  </si>
  <si>
    <t>Archer AX55</t>
  </si>
  <si>
    <t>10PCS</t>
  </si>
  <si>
    <t>Archer AX53</t>
  </si>
  <si>
    <t>Archer AX23</t>
  </si>
  <si>
    <t>Archer AX10</t>
  </si>
  <si>
    <t>Archer AX12</t>
  </si>
  <si>
    <t>Wireless AC Dual Band Router</t>
  </si>
  <si>
    <t>Archer C86</t>
  </si>
  <si>
    <t>Archer C80</t>
  </si>
  <si>
    <t>Archer C6</t>
  </si>
  <si>
    <t>Archer C64</t>
  </si>
  <si>
    <t>MR30G</t>
  </si>
  <si>
    <t>Archer C50</t>
  </si>
  <si>
    <t>Archer C54</t>
  </si>
  <si>
    <t>AC10</t>
  </si>
  <si>
    <t>Archer C20</t>
  </si>
  <si>
    <t>Archer C24</t>
  </si>
  <si>
    <t>Wireless N Router</t>
  </si>
  <si>
    <t>TL-WR845N</t>
  </si>
  <si>
    <t>TL-WR841N</t>
  </si>
  <si>
    <t>24-Months</t>
  </si>
  <si>
    <t>TL-WR840N</t>
  </si>
  <si>
    <t>TL-WR820N</t>
  </si>
  <si>
    <t>MW325R</t>
  </si>
  <si>
    <t>MW305R</t>
  </si>
  <si>
    <t>40PCS</t>
  </si>
  <si>
    <t>MW301R</t>
  </si>
  <si>
    <t>RE705X</t>
  </si>
  <si>
    <t>24PCS</t>
  </si>
  <si>
    <t>RE505X</t>
  </si>
  <si>
    <t>RE305</t>
  </si>
  <si>
    <t>20pcs</t>
  </si>
  <si>
    <t>RE315</t>
  </si>
  <si>
    <t>36pcs</t>
  </si>
  <si>
    <t>ME30</t>
  </si>
  <si>
    <t>32PCS</t>
  </si>
  <si>
    <t>RE205</t>
  </si>
  <si>
    <t>RE200</t>
  </si>
  <si>
    <t>TL-WA855RE</t>
  </si>
  <si>
    <t>TL-WA850RE</t>
  </si>
  <si>
    <t>Wireless USB Adapter</t>
  </si>
  <si>
    <t>Archer TX50UH</t>
  </si>
  <si>
    <t>coming soon</t>
  </si>
  <si>
    <t>Archer TX20U Plus</t>
  </si>
  <si>
    <t>Archer TX20U</t>
  </si>
  <si>
    <t>Archer TX20U Nano</t>
  </si>
  <si>
    <t>60PCS</t>
  </si>
  <si>
    <t>Archer T4U</t>
  </si>
  <si>
    <t>Archer T3U Plus</t>
  </si>
  <si>
    <t>Archer T3U</t>
  </si>
  <si>
    <t>Archer T3U Nano</t>
  </si>
  <si>
    <t>Archer T2U Plus</t>
  </si>
  <si>
    <t>Archer T2U</t>
  </si>
  <si>
    <t>Archer T2UB Nano</t>
  </si>
  <si>
    <t>Archer T2U Nano</t>
  </si>
  <si>
    <t>MU6H</t>
  </si>
  <si>
    <t>TL-WN822N</t>
  </si>
  <si>
    <t>TL-WN821N</t>
  </si>
  <si>
    <t>TL-WN823N</t>
  </si>
  <si>
    <t>MW300UM</t>
  </si>
  <si>
    <t>90PCS</t>
  </si>
  <si>
    <t>TL-WN722N</t>
  </si>
  <si>
    <t>TL-WN725N</t>
  </si>
  <si>
    <t>TL-WN727N</t>
  </si>
  <si>
    <t>MW150US</t>
  </si>
  <si>
    <t>Wireless PCI Express/PCI Adapter</t>
  </si>
  <si>
    <t>Archer TX3000E</t>
  </si>
  <si>
    <t>Archer TX55E</t>
  </si>
  <si>
    <t>Archer TX20E</t>
  </si>
  <si>
    <t>Archer T4E</t>
  </si>
  <si>
    <t>Archer T2E</t>
  </si>
  <si>
    <t>TL-WN881ND</t>
  </si>
  <si>
    <t>TL-WN781ND</t>
  </si>
  <si>
    <t>TX401</t>
  </si>
  <si>
    <t>TG-3468</t>
  </si>
  <si>
    <t>120PCS</t>
  </si>
  <si>
    <t>LTE/3G</t>
  </si>
  <si>
    <t>M7350</t>
  </si>
  <si>
    <t>M7200</t>
  </si>
  <si>
    <t>M7000</t>
  </si>
  <si>
    <t>MT110</t>
  </si>
  <si>
    <t>Coming soon</t>
  </si>
  <si>
    <t>3G/4G Router</t>
  </si>
  <si>
    <t>Archer MR400</t>
  </si>
  <si>
    <t>Archer MR200</t>
  </si>
  <si>
    <t>Archer MR600</t>
  </si>
  <si>
    <t>TL-MR6400</t>
  </si>
  <si>
    <t>TL-MR105</t>
  </si>
  <si>
    <t>TL-MR100</t>
  </si>
  <si>
    <t>TL-PA7017 KIT</t>
  </si>
  <si>
    <t>Instead-of-4010</t>
  </si>
  <si>
    <t xml:space="preserve"> Smart Managed Switch</t>
  </si>
  <si>
    <t xml:space="preserve"> Unmanaged/Easy Smart PoE Switch</t>
  </si>
  <si>
    <t>TL-SG108PE</t>
  </si>
  <si>
    <t>16PCS</t>
  </si>
  <si>
    <t>SMB</t>
  </si>
  <si>
    <t>36-Months</t>
  </si>
  <si>
    <t>TL-SG105MPE</t>
  </si>
  <si>
    <t>TL-SG105PE</t>
  </si>
  <si>
    <t>TL-SG1218MP</t>
  </si>
  <si>
    <t>TL-SG116P</t>
  </si>
  <si>
    <t>TL-SG1210MP</t>
  </si>
  <si>
    <t>TL-SG1210P</t>
  </si>
  <si>
    <t>TL-SG1008MP</t>
  </si>
  <si>
    <t>TL-SG1008P</t>
  </si>
  <si>
    <t>TL-SG1005P</t>
  </si>
  <si>
    <t>TL-SG1005LP</t>
  </si>
  <si>
    <t>LS1210GP</t>
  </si>
  <si>
    <t>LS108GP</t>
  </si>
  <si>
    <t>LS105GP</t>
  </si>
  <si>
    <t>MS108GP</t>
  </si>
  <si>
    <t>MS105GP</t>
  </si>
  <si>
    <t>TL-SL1226P</t>
  </si>
  <si>
    <t>TL-SL1218MP</t>
  </si>
  <si>
    <t>TL-SL1218P</t>
  </si>
  <si>
    <t>TL-SL1311MP</t>
  </si>
  <si>
    <t>TL-SL1311P</t>
  </si>
  <si>
    <t>TL-SF1009P</t>
  </si>
  <si>
    <t>TL-SF1008P</t>
  </si>
  <si>
    <t>TL-SF1008LP</t>
  </si>
  <si>
    <t>TL-SF1006P</t>
  </si>
  <si>
    <t>TL-SF1005P</t>
  </si>
  <si>
    <t>TL-SF1005LP</t>
  </si>
  <si>
    <t>LS109P</t>
  </si>
  <si>
    <t>LS106LP</t>
  </si>
  <si>
    <t>LS105LP</t>
  </si>
  <si>
    <t>TL-SG1024DE</t>
  </si>
  <si>
    <t>TL-SG1016DE</t>
  </si>
  <si>
    <t>TL-SG116E</t>
  </si>
  <si>
    <t>TL-SG108E</t>
  </si>
  <si>
    <t>TL-SG105E</t>
  </si>
  <si>
    <t>TL-SX1008</t>
  </si>
  <si>
    <t>TL-SX105</t>
  </si>
  <si>
    <t>TL-SG108-M2</t>
  </si>
  <si>
    <t>TL-SG105-M2</t>
  </si>
  <si>
    <t xml:space="preserve"> Unmanaged Gigabit Switch</t>
  </si>
  <si>
    <t>TL-SG1024D</t>
  </si>
  <si>
    <t>TL-SG1016</t>
  </si>
  <si>
    <t>TL-SG1016D</t>
  </si>
  <si>
    <t>TL-SG116</t>
  </si>
  <si>
    <t>TL-SG1008</t>
  </si>
  <si>
    <t>TL-SG108</t>
  </si>
  <si>
    <t>TL-SG1008D</t>
  </si>
  <si>
    <t>TL-SG105</t>
  </si>
  <si>
    <t>TL-SG1005D</t>
  </si>
  <si>
    <t>30PCS</t>
  </si>
  <si>
    <t>LS108G</t>
  </si>
  <si>
    <t>36PCS</t>
  </si>
  <si>
    <t>LS1008G</t>
  </si>
  <si>
    <t>LS105G</t>
  </si>
  <si>
    <t>LS1005G</t>
  </si>
  <si>
    <t>MS108G</t>
  </si>
  <si>
    <t>MS105G</t>
  </si>
  <si>
    <t>TL-SF1048</t>
  </si>
  <si>
    <t>TL-SF1024D</t>
  </si>
  <si>
    <t>TL-SF1016DS</t>
  </si>
  <si>
    <t>TL-SF1016D</t>
  </si>
  <si>
    <t>TL-SF1008D</t>
  </si>
  <si>
    <t>TL-SF1005D</t>
  </si>
  <si>
    <t>LS1008</t>
  </si>
  <si>
    <t>48PCS</t>
  </si>
  <si>
    <t>LS1005</t>
  </si>
  <si>
    <t>64PCS</t>
  </si>
  <si>
    <t>MS108</t>
  </si>
  <si>
    <t>MS105</t>
  </si>
  <si>
    <t>80PCS</t>
  </si>
  <si>
    <t>Business Router</t>
  </si>
  <si>
    <t>ER605</t>
  </si>
  <si>
    <t>TL-R480T+</t>
  </si>
  <si>
    <t>NSS (Omada Controller)</t>
  </si>
  <si>
    <t>OC200</t>
  </si>
  <si>
    <t>EAP650</t>
  </si>
  <si>
    <t>EAP610</t>
  </si>
  <si>
    <t>5PCS</t>
  </si>
  <si>
    <t>EAP245</t>
  </si>
  <si>
    <t>EAP225</t>
  </si>
  <si>
    <t>EAP115</t>
  </si>
  <si>
    <t>EAP110-Outdoor</t>
  </si>
  <si>
    <t>EAP110</t>
  </si>
  <si>
    <t>Pharos (Outdoor Access Point)</t>
  </si>
  <si>
    <t>CPE510</t>
  </si>
  <si>
    <t>CPE210</t>
  </si>
  <si>
    <t>PoE Adapter</t>
  </si>
  <si>
    <t>Media Converter</t>
  </si>
  <si>
    <t>MC220L</t>
  </si>
  <si>
    <t>MC210CS</t>
  </si>
  <si>
    <t>MC200CM</t>
  </si>
  <si>
    <t>MC112CS</t>
  </si>
  <si>
    <t>MC111CS</t>
  </si>
  <si>
    <t>MC100CM</t>
  </si>
  <si>
    <t>MC110CS</t>
  </si>
  <si>
    <t>Fiber Module</t>
  </si>
  <si>
    <t>Chassis Accessories</t>
  </si>
  <si>
    <t>1PCS</t>
  </si>
  <si>
    <t>RackMount Kit-13</t>
  </si>
  <si>
    <t>72PCS</t>
  </si>
  <si>
    <t>RackMount Kit-19</t>
  </si>
  <si>
    <t>UE200</t>
  </si>
  <si>
    <t>100PCS</t>
  </si>
  <si>
    <t>UE330</t>
  </si>
  <si>
    <t>UE306</t>
  </si>
  <si>
    <t>Bluetooth USB Adapter</t>
  </si>
  <si>
    <t>UB500</t>
  </si>
  <si>
    <t>UB400</t>
  </si>
  <si>
    <t>UH400</t>
  </si>
  <si>
    <t>Accessary</t>
  </si>
  <si>
    <t>Tapo D230S1</t>
  </si>
  <si>
    <t>Tapo C520WS</t>
  </si>
  <si>
    <t>Tapo C510W</t>
  </si>
  <si>
    <t>TC40</t>
  </si>
  <si>
    <t>Tapo C500</t>
  </si>
  <si>
    <t>Tapo C120</t>
  </si>
  <si>
    <t>Tapo C325WB</t>
  </si>
  <si>
    <t>Tapo C320WS</t>
  </si>
  <si>
    <t>Tapo C310</t>
  </si>
  <si>
    <t>Tapo C225</t>
  </si>
  <si>
    <t>Tapo C220</t>
  </si>
  <si>
    <t>Tapo C212</t>
  </si>
  <si>
    <t>Tapo C211</t>
  </si>
  <si>
    <t>Tapo C210P2</t>
  </si>
  <si>
    <t>Tapo C210</t>
  </si>
  <si>
    <t>Tapo C200P2</t>
  </si>
  <si>
    <t>Tapo C200</t>
  </si>
  <si>
    <t>Tapo C110</t>
  </si>
  <si>
    <t>Tapo C100</t>
  </si>
  <si>
    <t>TC71</t>
  </si>
  <si>
    <t>TC70</t>
  </si>
  <si>
    <t>TC65</t>
  </si>
  <si>
    <t>TC60</t>
  </si>
  <si>
    <t>Tapo L630</t>
  </si>
  <si>
    <t>144PCS</t>
  </si>
  <si>
    <t>Tapo L535E</t>
  </si>
  <si>
    <t>Tapo L520E</t>
  </si>
  <si>
    <t>Tapo L930-5</t>
  </si>
  <si>
    <t>12-Months</t>
  </si>
  <si>
    <t>Tapo L920-5</t>
  </si>
  <si>
    <t>Tapo L900-5</t>
  </si>
  <si>
    <t>Smart Sensors</t>
  </si>
  <si>
    <t>Tapo T100</t>
  </si>
  <si>
    <t>Tapo H100</t>
  </si>
  <si>
    <t>75PCS</t>
  </si>
  <si>
    <t>Tapo T315</t>
  </si>
  <si>
    <t>Tapo T110</t>
  </si>
  <si>
    <t>Smart Plug</t>
  </si>
  <si>
    <t>Tapo P110M(1-pack)</t>
  </si>
  <si>
    <t>Tapo P100(1-pack)</t>
  </si>
  <si>
    <t>Tapo P105(1-pack)</t>
  </si>
  <si>
    <t>Tapo P300</t>
  </si>
  <si>
    <t>12-months</t>
  </si>
  <si>
    <t>Tapo RV30C Mop</t>
  </si>
  <si>
    <t>Tapo RV10</t>
  </si>
  <si>
    <t>Tapo RV10 Plus</t>
  </si>
  <si>
    <t>VIGI C430(2.8mm)</t>
  </si>
  <si>
    <t>VIGI C430(4mm)</t>
  </si>
  <si>
    <t>VIGI C330(2.8mm)</t>
  </si>
  <si>
    <t>VIGI C330(4mm)</t>
  </si>
  <si>
    <t>VIGI C330(6mm)</t>
  </si>
  <si>
    <t>VIGI C230(2.8mm)</t>
  </si>
  <si>
    <t>VIGI C230(4mm)</t>
  </si>
  <si>
    <t>VIGI C430I(2.8mm)</t>
  </si>
  <si>
    <t>VIGI C430I(4mm)</t>
  </si>
  <si>
    <t>VIGI C420I(2.8mm)</t>
  </si>
  <si>
    <t>VIGI C420I(4mm)</t>
  </si>
  <si>
    <t>VIGI C330I(2.8mm)</t>
  </si>
  <si>
    <t>VIGI C330I(4mm)</t>
  </si>
  <si>
    <t>VIGI C330I(6mm)</t>
  </si>
  <si>
    <t>VIGI C320I(2.8mm)</t>
  </si>
  <si>
    <t>VIGI C320I(4mm)</t>
  </si>
  <si>
    <t>VIGI C320I(6mm)</t>
  </si>
  <si>
    <t>VIGI C230I(2.8mm)</t>
  </si>
  <si>
    <t>VIGI C230I(4mm)</t>
  </si>
  <si>
    <t>VIGI C220I(2.8mm)</t>
  </si>
  <si>
    <t>VIGI C220I(4mm)</t>
  </si>
  <si>
    <t>VIGI NVR1008H</t>
  </si>
  <si>
    <t>VIGI NVR1008H-8MP</t>
  </si>
  <si>
    <t>VIGI NVR1004H-4P</t>
  </si>
  <si>
    <t>VIGI NVR1104H-4P</t>
  </si>
  <si>
    <t>TL-SG1048</t>
  </si>
  <si>
    <t>TL-SG1024</t>
  </si>
  <si>
    <t>TL-SF1024</t>
  </si>
  <si>
    <t>TL-SF1016</t>
  </si>
  <si>
    <t>THÔNG TIN LIÊN HỆ</t>
  </si>
  <si>
    <t>STT</t>
  </si>
  <si>
    <t>Tên</t>
  </si>
  <si>
    <t>Hình</t>
  </si>
  <si>
    <t>Mô Tả</t>
  </si>
  <si>
    <t>Chức năng: In đen trắng 1 mặt
Khổ giấy: A4
Mực: Đen trắng
Tốc độ in: 22ppm, trang đầu in ≤ 7.8 giây.
Độ phân giải: 1200x1200 dpi
Bộ nhớ: 128MB
Bộ xử lý: 600MHz
Giao tiếp: Hi-Speed USB 2.0
Số trang in khuyến nghị hàng tháng: 2000 trang (tối đa 15000 trang)
Toner cartridge theo máy: 700 trang
Toner cartridge chính hãng PC-211KEV/ Chai mực chính hãng RG-208 (1600 trang)</t>
  </si>
  <si>
    <t>Chức năng: In, Sao chép, Quét + ADF
Khổ giấy: A4
Mực: Đen trắng
Tốc độ in: 22ppm, trang đầu in ≤  7.8 giây
Độ phân giải: In - 1200x1200
Bộ nhớ: 128MB;
Bộ xử lý: 600MHz;
Bảng điều kiển: LCD
Giao tiếp: USB
Chức năng Copy:   ID copy, Receipt copy, N-up copy, Clone copy
Chức năng Scan: Scan ra E-mail, PC, FTP. Mặt kính phẳng + ADF. Tốc độ quét (tối đa): 22 trang/phút (A4). Khay Scan sức chứa 35 trang.
Toner Cartridge chính hãng: PC-211KEV.</t>
  </si>
  <si>
    <t>Chức năng: In đảo mặt, Sao chép, Quét
Khổ giấy: A4
Mực: Đen trắng
Tốc độ in: 30ppm, trang đầu in ≤  7.8 giây
Độ phân giải: In - 1200x1200; Photocopy: 600x600, Scan: 1200x1200
Bộ nhớ: 128MB;
Bộ xử lý: 525MHz;
Bảng điều kiển: LCD
NFC: Có
Giao tiếp: USB, Ethernet, Wifi
Chức năng Copy:  ID copy, Receipt copy, N-up copy, Clone copy, Poster copy, Manual duplex copy
Chức năng Scan: Scan ra PC, Email, IOS, Android, FTP
Hộp mực đen trắng và Cụm trống rời.
Toner cartridge theo máy: 1000 trang (đen trắng)
Toner Cartridge chính hãng: TL-412HR (3000 trang); TL-412XR (6000 trang)/ Chai mực chính hãng TN-412H (3000 trang)  
Drum chính hãng: DO-412K (12000 trang).</t>
  </si>
  <si>
    <t>MÃ SẢN PHẨM</t>
  </si>
  <si>
    <t>BẢO HÀNH</t>
  </si>
  <si>
    <t>Loa Silicon Power: Blast Speaker BS97</t>
  </si>
  <si>
    <t>HÌNH ẢNH</t>
  </si>
  <si>
    <t>THÔNG SỐ SẢN PHẨM</t>
  </si>
  <si>
    <t>GIÁ BÁN LẺ ( VNĐ )</t>
  </si>
  <si>
    <t>GIÁ SỈ ( VNĐ )</t>
  </si>
  <si>
    <t>LINK XEM SẢN PHẨM</t>
  </si>
  <si>
    <t>SP1HWASYBS97BT0K</t>
  </si>
  <si>
    <t xml:space="preserve"> - Trọng Lượng : 15.8 kg</t>
  </si>
  <si>
    <t>12 THÁNG</t>
  </si>
  <si>
    <t>https://silicon-power.com/web/th/product-BS97</t>
  </si>
  <si>
    <t xml:space="preserve"> - Kích Thước : 340 x 320 x 862mm</t>
  </si>
  <si>
    <t xml:space="preserve"> - Hỗ trợ Bluetooth version: V5.0</t>
  </si>
  <si>
    <t xml:space="preserve"> - Hỗ trợ: 1 USB, 1 microSD (TF), 1 AUX 3.5mm jack input,
 2 MIC input, 1 đầu vào Guitar , Bluetooth và đài FM </t>
  </si>
  <si>
    <t xml:space="preserve"> - Phạm vi không dây:  lên đến 10m</t>
  </si>
  <si>
    <t xml:space="preserve"> - Dung lượng Pin: 12V 7500mAh </t>
  </si>
  <si>
    <t xml:space="preserve"> - Thời gian nghe nhạc:  5 giờ (với âm lượng 50% )</t>
  </si>
  <si>
    <t xml:space="preserve"> - Thời gian sạc:  5-6 giờ (20V/4A)</t>
  </si>
  <si>
    <t xml:space="preserve"> - Loa: 10 inch *2
 - Công suất : 100w</t>
  </si>
  <si>
    <t xml:space="preserve"> - Công Suất cực đại:  1300W</t>
  </si>
  <si>
    <t xml:space="preserve"> - Chứng nhận:  CE, FCC, RoHS, Green Dot
 (Germany &amp; Spain Only), Triman, WEEE</t>
  </si>
  <si>
    <t>Archer BE230</t>
  </si>
  <si>
    <t>P2505</t>
  </si>
  <si>
    <t>M6558</t>
  </si>
  <si>
    <t>M6702DW</t>
  </si>
  <si>
    <t>BP5100DN</t>
  </si>
  <si>
    <t>P3308DW</t>
  </si>
  <si>
    <t>BM2310AW</t>
  </si>
  <si>
    <t>BM5100ADN</t>
  </si>
  <si>
    <t>PC-211KEV</t>
  </si>
  <si>
    <t>TO-C2310H</t>
  </si>
  <si>
    <t>TL-412HR</t>
  </si>
  <si>
    <t>TL-5120</t>
  </si>
  <si>
    <t>RG-208</t>
  </si>
  <si>
    <t xml:space="preserve">Bảng báo giá Máy in Pantum </t>
  </si>
  <si>
    <t>Giá Dealer</t>
  </si>
  <si>
    <t>Giá bán lẻ</t>
  </si>
  <si>
    <t>Màu: Đen
Số trang in: 1600 trang (Độ phủ 5%)
Dùng cho các dòng máy in PANTUM P2516/ P2505W/ M6505/M6702DW</t>
  </si>
  <si>
    <t>Dung tích：1600 trang
Dùng cho các dòng máy in:
BP2310 / BP2310W / BP2310NW / BM2310 / BM2310W / BM2310NW / BM2310A / BM2310AW</t>
  </si>
  <si>
    <t>Dung tích：1600 trang
Dùng cho các dòng máy in PANTUM P2200/2200W2516/ P2505W/ M6505/6508/6508DW.
Số trang in: 1600 (độ phủ 5%)</t>
  </si>
  <si>
    <t>Dung tích：3000 trang
'Dùng cho các dòng máy in BP5100DN/BM5100ADN
Số trang in: 3000 (độ phủ 5%)</t>
  </si>
  <si>
    <t>Deco BE25(3-pack)</t>
  </si>
  <si>
    <t>Deco BE25(2-pack)</t>
  </si>
  <si>
    <t>Deco BE25(1-pack)</t>
  </si>
  <si>
    <t>Halo H80X(3-pack)</t>
  </si>
  <si>
    <t>Halo H80X(2-pack)</t>
  </si>
  <si>
    <t>Archer GE230</t>
  </si>
  <si>
    <t>Archer BE400</t>
  </si>
  <si>
    <t>MR27BE</t>
  </si>
  <si>
    <t>MR90X</t>
  </si>
  <si>
    <t>Archer AX55 Pro</t>
  </si>
  <si>
    <t>MR80X</t>
  </si>
  <si>
    <t>Mercusys</t>
  </si>
  <si>
    <t>MR62X</t>
  </si>
  <si>
    <t>TL-WR846N</t>
  </si>
  <si>
    <t>TL-WR844N</t>
  </si>
  <si>
    <t>ME60X</t>
  </si>
  <si>
    <t>Archer TX30U Plus</t>
  </si>
  <si>
    <t>Archer TX35U Plus</t>
  </si>
  <si>
    <t>Archer TX10UB Nano</t>
  </si>
  <si>
    <t>MA60XNB</t>
  </si>
  <si>
    <t>Archer T5U Plus</t>
  </si>
  <si>
    <t>MA30E</t>
  </si>
  <si>
    <t>TX201</t>
  </si>
  <si>
    <t>M7450</t>
  </si>
  <si>
    <t>M7005</t>
  </si>
  <si>
    <t>MB115-4G</t>
  </si>
  <si>
    <t>MB112-4G</t>
  </si>
  <si>
    <t>ES228GMP</t>
  </si>
  <si>
    <t>Omada</t>
  </si>
  <si>
    <t>60-Months</t>
  </si>
  <si>
    <t>ES220GMP</t>
  </si>
  <si>
    <t>ES210GMP</t>
  </si>
  <si>
    <t>ES206GP</t>
  </si>
  <si>
    <t>ES205GP</t>
  </si>
  <si>
    <t>ES224G</t>
  </si>
  <si>
    <t>ES208G</t>
  </si>
  <si>
    <t>ES205G</t>
  </si>
  <si>
    <t>TL-SG105PP-M2</t>
  </si>
  <si>
    <t>TL-SG1210PP</t>
  </si>
  <si>
    <t>TL-SG1006PP</t>
  </si>
  <si>
    <t>TL-SG1005P-PD</t>
  </si>
  <si>
    <t>MS110P</t>
  </si>
  <si>
    <t>MS106LP</t>
  </si>
  <si>
    <t>MS124GS</t>
  </si>
  <si>
    <t>MS116GS</t>
  </si>
  <si>
    <t>MS108GS</t>
  </si>
  <si>
    <t>MS105GS</t>
  </si>
  <si>
    <t>EAP723</t>
  </si>
  <si>
    <t>EAP670</t>
  </si>
  <si>
    <t>EAP115-Bridge KIT</t>
  </si>
  <si>
    <t>POE160S</t>
  </si>
  <si>
    <t>POE150S</t>
  </si>
  <si>
    <t>POE10R</t>
  </si>
  <si>
    <t>POE10E</t>
  </si>
  <si>
    <t>POE4824G</t>
  </si>
  <si>
    <t>POE4818G</t>
  </si>
  <si>
    <t>POE2412G</t>
  </si>
  <si>
    <t>MC420L</t>
  </si>
  <si>
    <t>PSM900-AC</t>
  </si>
  <si>
    <t>PSM550-AC</t>
  </si>
  <si>
    <t>PSM500-AC</t>
  </si>
  <si>
    <t>UH9120C</t>
  </si>
  <si>
    <t>UH6120C</t>
  </si>
  <si>
    <t>UH5020C</t>
  </si>
  <si>
    <t>UH3020C</t>
  </si>
  <si>
    <t>UA520C</t>
  </si>
  <si>
    <t>UE330C</t>
  </si>
  <si>
    <t>UE302C</t>
  </si>
  <si>
    <t>UE300C</t>
  </si>
  <si>
    <t>UB500 Plus</t>
  </si>
  <si>
    <t>MA550H</t>
  </si>
  <si>
    <t>MA530</t>
  </si>
  <si>
    <t>Doorbell</t>
  </si>
  <si>
    <t>Tapo D210</t>
  </si>
  <si>
    <t>18PCS</t>
  </si>
  <si>
    <t>Tapo A202</t>
  </si>
  <si>
    <t>Tapo A100</t>
  </si>
  <si>
    <t>Tapo C530WS</t>
  </si>
  <si>
    <t>Tapo C501GW</t>
  </si>
  <si>
    <t>12PCSS</t>
  </si>
  <si>
    <t>Tapo C460</t>
  </si>
  <si>
    <t>Tapo C425</t>
  </si>
  <si>
    <t>Tapo C410</t>
  </si>
  <si>
    <t>Tapo C410 KIT</t>
  </si>
  <si>
    <t>Tapo C125</t>
  </si>
  <si>
    <t>Tapo C840</t>
  </si>
  <si>
    <t>Tapo C260</t>
  </si>
  <si>
    <t>Tapo C232</t>
  </si>
  <si>
    <t>Tapo TC74</t>
  </si>
  <si>
    <t>Tapo C230</t>
  </si>
  <si>
    <t>Tapo C222</t>
  </si>
  <si>
    <t>Tapo C202</t>
  </si>
  <si>
    <t>Tapo T30 KIT</t>
  </si>
  <si>
    <t>Tapo H200</t>
  </si>
  <si>
    <t>Tapo T310</t>
  </si>
  <si>
    <t>108PCS</t>
  </si>
  <si>
    <t>Tapo T300</t>
  </si>
  <si>
    <t>Tapo P306</t>
  </si>
  <si>
    <t>Tapo RV30 Max Plus</t>
  </si>
  <si>
    <t>Tapo RV30 Max</t>
  </si>
  <si>
    <t>Tapo RV20 Max PLUS</t>
  </si>
  <si>
    <t>Tapo RV20 Max</t>
  </si>
  <si>
    <t>VIGI</t>
  </si>
  <si>
    <t>BẢNG GIÁ CÁP MẠNG YICHU</t>
  </si>
  <si>
    <t>Mã Sản Phẩm</t>
  </si>
  <si>
    <t>Hình Ảnh</t>
  </si>
  <si>
    <t>Thông số kỹ thuật</t>
  </si>
  <si>
    <t>HSYV-5E</t>
  </si>
  <si>
    <t>Cáp mạng UTP CAT5e Aluminum 305m
Chất liệu lõi: nhôm
Môi trường lắp đặt: Trong nhà
Đường kính lõi: 0.50mm ± 0.02
Đường kính dây 5.1mm ± 0.2 mm 
Vỏ cách điện lõi dây: HDPE
Màu dây: Xám
Chất liệu vỏ dây: PVC
Chiều dài cuộn dây: 305m</t>
  </si>
  <si>
    <t>Cáp mạng UTP CAT6 Aluminum 305m
Chất liệu lõi: nhôm
Môi trường lắp đặt: Trong nhà
Đường kính lõi: 0.57mm ± 0.02
Đường kính dây 6.0mm ± 0.2
Vỏ cách điện lõi dây: HDPE
Chất liệu vỏ dây: PVC
Chiều dài cuộn dây: 305m</t>
  </si>
  <si>
    <t>BÁO GIÁ LCD DAHUA &amp; FEUVISION</t>
  </si>
  <si>
    <t>Hình ảnh</t>
  </si>
  <si>
    <t>Mã Sản phẩm</t>
  </si>
  <si>
    <t>LCD DAHUA</t>
  </si>
  <si>
    <t>DHI-LM19-A202F</t>
  </si>
  <si>
    <t>LCD FEUVISION</t>
  </si>
  <si>
    <t>FSID24BFI</t>
  </si>
  <si>
    <t>FSID27BFI</t>
  </si>
  <si>
    <t xml:space="preserve">
Dung tích：3000 trang
Dùng cho các dòng máy in P3308DW/P3010D/3010DW/3012D/M6702DW/6708D
Số trang in: 3000 (độ phủ 5%)</t>
  </si>
  <si>
    <t>Model</t>
  </si>
  <si>
    <t>Note</t>
  </si>
  <si>
    <t>WHOLE HOME WI-FI SYSTEM</t>
  </si>
  <si>
    <t>Deco X50-Outdoor(1-pack)</t>
  </si>
  <si>
    <t>Wi-Fi Router</t>
  </si>
  <si>
    <t>Archer GE400</t>
  </si>
  <si>
    <t>Archer BE220</t>
  </si>
  <si>
    <t>MR37BE</t>
  </si>
  <si>
    <t>MR25BE</t>
  </si>
  <si>
    <t>AC12</t>
  </si>
  <si>
    <t>MW302R</t>
  </si>
  <si>
    <t>RANGE EXTENDER</t>
  </si>
  <si>
    <t>ME80X</t>
  </si>
  <si>
    <t>ADAPTER</t>
  </si>
  <si>
    <t>MA72XH</t>
  </si>
  <si>
    <t>MA30H</t>
  </si>
  <si>
    <t>Archer TX1U Nano</t>
  </si>
  <si>
    <t>MA14N</t>
  </si>
  <si>
    <t>MA80XE</t>
  </si>
  <si>
    <t>LTE/3G Mobile Wi-Fi</t>
  </si>
  <si>
    <t>MT115</t>
  </si>
  <si>
    <t>5G Router</t>
  </si>
  <si>
    <t>NX200</t>
  </si>
  <si>
    <t>TL-MR100 Outdoor</t>
  </si>
  <si>
    <t>MB118-4G</t>
  </si>
  <si>
    <t>POWERLINE</t>
  </si>
  <si>
    <t>SWITCH</t>
  </si>
  <si>
    <t>3PCS</t>
  </si>
  <si>
    <t>MS118CP</t>
  </si>
  <si>
    <t>MS110GMP</t>
  </si>
  <si>
    <t>LS1210P</t>
  </si>
  <si>
    <t>LS110P</t>
  </si>
  <si>
    <t>MS110CMP</t>
  </si>
  <si>
    <t>MS110CP</t>
  </si>
  <si>
    <t>Easy Smart Switch</t>
  </si>
  <si>
    <t>BUSINESS WI-FI</t>
  </si>
  <si>
    <t>Omada (Ceiling/Wall Access Point)</t>
  </si>
  <si>
    <t>BUSINESS ACCESSORIES</t>
  </si>
  <si>
    <t>MC1400</t>
  </si>
  <si>
    <t>FC1420</t>
  </si>
  <si>
    <t>HUB</t>
  </si>
  <si>
    <t>UH7020C</t>
  </si>
  <si>
    <t>UH700</t>
  </si>
  <si>
    <t>USB to Ethernet Adapter</t>
  </si>
  <si>
    <t>TAPO SMART IOT</t>
  </si>
  <si>
    <t>Tapo C720</t>
  </si>
  <si>
    <t>Tapo C216</t>
  </si>
  <si>
    <t>Tapo C206</t>
  </si>
  <si>
    <t>Tapo C246D</t>
  </si>
  <si>
    <t>Smart Bulb</t>
  </si>
  <si>
    <t>Tapo Smart Strip Light</t>
  </si>
  <si>
    <t>Tapo H110</t>
  </si>
  <si>
    <t>Tapo Smart Switch</t>
  </si>
  <si>
    <t>Tapo S200D</t>
  </si>
  <si>
    <t>Robot Vacuum</t>
  </si>
  <si>
    <t>Remark</t>
  </si>
  <si>
    <t>Link</t>
  </si>
  <si>
    <t>Omada 24-Port Gigabit Stackable L3 Managed Switch with 4 10GE SFP+ Slots
PORT: 24× Gigabit RJ45 Ports, 4× 10G SFP+ Slots, RJ45/Type C USB Console Port, Management Port, 2× USB2.0 Ports
SPEC: 1U 19-inch Rack-mountable Steel Case
FEATURE: Integration with Omada SDN Controller, Stacking, RIP, OSPF, VRRP, ECMP, PIM-DM, Static Routing, DHCP Server, DHCP Relay, ERPS, RSPAN, QinQ, OAM, sFlow, DDM, 802.1Q VLAN, STP/RSTP/MSTP, IGMP Snooping, 802.1p/DSCP, QoS, ACL, 802.1x, Radius/Tacacs+ Authentication, LACP, CLI, SNMP, Dual Image/Configuration, IPv6, Dual Redundant Power Supplies</t>
  </si>
  <si>
    <t>Call to check</t>
  </si>
  <si>
    <t>Omada 48-Port Gigabit Stackable L3 Managed Switch with 6 10GE SFP+ Slots
PORT: 48× Gigabit RJ45 Ports, 6× 10G SFP+ Slots, RJ45/Type C USB Console Port, Management Port, 2× USB2.0 Ports
SPEC: 1U 19-inch Rack-mountable Steel Case
FEATURE: Integration with Omada SDN Controller, Stacking, RIP, OSPF, VRRP, ECMP, PIM-DM, Static Routing, DHCP Server, DHCP Relay, ERPS, RSPAN, QinQ, OAM, sFlow, DDM, 802.1Q VLAN, STP/RSTP/MSTP, IGMP Snooping, 802.1p/DSCP, QoS, ACL, 802.1x, Radius/Tacacs+ Authentication, LACP, CLI, SNMP, Dual Image/Configuration, IPv6, Dual Redundant Power Supplies</t>
  </si>
  <si>
    <t>Omada 24-PortGigabit Stackable L3 Managed PoE+ Switch with 4 10GE SFP+ Slots
PORT: 24× Gigabit PoE+ RJ45 Ports, 4× 10G SFP+ Slots, RJ45/Type C USB Console Port, Management Port, 2× USB2.0 Ports
SPEC: 802.3at/af, max 720 W PoE Power (depend on power supply module), 1U 19-inch Rack-mountable Steel Case
FEATURE: Integration with Omada SDN Controller, Stacking, RIP, OSPF, VRRP, ECMP, PIM-DM, Static Routing, DHCP Server, DHCP Relay, ERPS, RSPAN, QinQ, OAM, sFlow, DDM, 802.1Q VLAN, STP/RSTP/MSTP, IGMP Snooping, 802.1p/DSCP, QoS, ACL, 802.1x, Radius/Tacacs+ Authentication, LACP, CLI, SNMP, Dual Image/Configuration, IPv6, Dual Redundant Power Supplies</t>
  </si>
  <si>
    <t>https://www.tp-link.com/vn/business-networking/omada-sdn-switch/tl-sx3206hpp</t>
  </si>
  <si>
    <t>https://www.tp-link.com/vn/business-networking/omada-sdn-switch/tl-sx3016f</t>
  </si>
  <si>
    <t>https://www.tp-link.com/vn/business-networking/omada-sdn-switch/tl-sx3008f</t>
  </si>
  <si>
    <t>https://www.tp-link.com/vn/business-networking/omada-sdn-switch/tl-sg3452xp</t>
  </si>
  <si>
    <t>https://www.tp-link.com/vn/business-networking/omada-sdn-switch/tl-sg3452x</t>
  </si>
  <si>
    <t>https://www.tp-link.com/vn/business-networking/omada-sdn-switch/tl-sg3428xf</t>
  </si>
  <si>
    <t>https://www.tp-link.com/vn/business-networking/omada-sdn-switch/tl-sg3428mp</t>
  </si>
  <si>
    <t>https://www.tp-link.com/vn/service-provider/smart-switch/tl-sg2428p/</t>
  </si>
  <si>
    <t>https://www.tp-link.com/vn/service-provider/smart-switch/tl-sg2210p</t>
  </si>
  <si>
    <t>https://www.tp-link.com/vn/service-provider/smart-switch/tl-sg2008</t>
  </si>
  <si>
    <t>TL-SG1428PE</t>
  </si>
  <si>
    <t>https://www.tp-link.com/vn/business-networking/easy-smart-switch/tl-sg1428pe/</t>
  </si>
  <si>
    <t>https://www.tp-link.com/vn/business-networking/easy-smart-switch/tl-sg1218mpe</t>
  </si>
  <si>
    <t>TL-SG1016PE</t>
  </si>
  <si>
    <t>https://www.tp-link.com/vn/business-networking/easy-smart-switch/tl-sg1016pe</t>
  </si>
  <si>
    <t>https://www.tp-link.com/vn/business-networking/easy-smart-switch/tl-sg1210mpe</t>
  </si>
  <si>
    <t>Omada 18-Port Gigabit Rackmount  Switch with 16-Port PoE+
PORT: 16× Gigabit PoE+ Ports, 2× Gigabit Non-PoE Ports, 2× Combo Gigabit SFP Slots
SPEC: 802.3at/af, 250 W PoE Power, 1U 19-inch Rack-mountable Steel Case
FEATURE: Plug and Play</t>
  </si>
  <si>
    <t>https://www.tp-link.com/au/business-networking/omada-switch-unmanaged/ds1018gmp/</t>
  </si>
  <si>
    <t>https://www.tp-link.com/au/business-networking/omada-switch-unmanaged/ds110gmp/</t>
  </si>
  <si>
    <t>Omada 8-Port Gigabit Desktop Switch with  8-Port PoE+ 
PORT: 8× Gigabit PoE+ Ports
SPEC: 802.3af/at, 64 W PoE Power, Desktop Steel Case
FEATURE: Plug and Play</t>
  </si>
  <si>
    <t>https://www.tp-link.com/au/business-networking/omada-switch-unmanaged/ds108gp/</t>
  </si>
  <si>
    <t>Omada 6-Port Gigabit Desktop Switch with 3-Port PoE+ and 1-Port PoE++
PORT: 1× Gigabit PoE++ Port, 3× Gigabit PoE+ Ports, 2x Gigabit Non-PoE Ports
SPEC: 802.3af/at/bt type3, 64 W PoE Power,  Desktop Steel Case
FEATURE: Extend Mode for 250m PoE Transmitting for Port1-2, PoE Auto Recovery for Port1-4, Plug and Play</t>
  </si>
  <si>
    <t>https://www.tp-link.com/au/business-networking/omada-switch-unmanaged/ds106gpp/</t>
  </si>
  <si>
    <t>Omada 5-Port Gigabit Desktop Switch with  4-Port PoE+ 
PORT: 4× Gigabit PoE+ Ports, 1× Gigabit Non-PoE Port
SPEC: 802.3af/at, 65 W PoE Power, Desktop Steel Case
FEATURE: Plug and Play</t>
  </si>
  <si>
    <t>https://www.tp-link.com/au/business-networking/omada-switch-unmanaged/ds105gp/</t>
  </si>
  <si>
    <t>Omada 8-Port 10/100Mbps + 3-Port Gigabit Desktop Switch with 8-Port PoE+
PORT: 8× 10/100 Mbps PoE+ Ports, 2× Gigabit Non-PoE Ports, 1× Gigabit SFP Slots
SPEC: 802.3at/af, 65 W PoE Power, Desktop Steel Case
FEATURE: Extend Mode for 250m PoE Transmitting, Isolation Mode, PoE Auto Recovery, Plug and Play</t>
  </si>
  <si>
    <t>https://www.tp-link.com/za/business-networking/unmanaged-switch/ds111p/</t>
  </si>
  <si>
    <t>Omada 6-Port 10/100 Mbps Desktop Switch with 4-Port PoE+
PORT: 4× 10/100 Mbps PoE+ Ports, 2× 10/100 Mbps Non-PoE Ports
SPEC: 802.3at/af, 67 W PoE Power, Desktop Steel Case
FEATURE: Extend Mode for 250m PoE Transmitting, Priority Mode for Port1-2, Plug and Play</t>
  </si>
  <si>
    <t>https://www.tp-link.com/au/business-networking/omada-switch-unmanaged/ds106p/</t>
  </si>
  <si>
    <t>Omada 24-Port Gigabit Switch
PORT: 24× Gigabit RJ45 Ports
SPEC: 1U 19-inch Rack-mountable Steel Case
FEATURE: Plug and Play</t>
  </si>
  <si>
    <t>https://www.tp-link.com/au/business-networking/omada-switch-unmanaged/ds1024g/</t>
  </si>
  <si>
    <t>Omada 16-Port Gigabit Switch
PORT: 16× Gigabit RJ45 Ports
SPEC: 1U 19-inch Rack-mountable Steel Case
FEATURE: Plug and Play</t>
  </si>
  <si>
    <t>https://www.tp-link.com/au/business-networking/omada-switch-unmanaged/ds1016g/</t>
  </si>
  <si>
    <t>Omada 8-Port Gigabit Desktop Switch
PORT: 8× Gigabit RJ45 Ports
SPEC: Desktop Steel Case
FEATURE: Plug and Play</t>
  </si>
  <si>
    <t>https://www.tp-link.com/ca/business-networking/omada-switch-unmanaged/ds108g/</t>
  </si>
  <si>
    <t>Omada 5-Port Gigabit Desktop Switch
PORT: 5× Gigabit RJ45 Ports
SPEC: Desktop Steel Case
FEATURE: Plug and Play</t>
  </si>
  <si>
    <t>Omada 8-Port 10G Multi-Gigabit Switch
PORT: 8× 10G RJ45 Ports
SPEC: 1U 13-inch Rack-mountable Steel Case
FEATURE: Plug and Play</t>
  </si>
  <si>
    <t>Omada 5-Port 10G Multi-Gigabit Desktop Switch
PORT: 5× 10G RJ45 Ports
SPEC: Desktop Steel Case
FEATURE: Plug and Play</t>
  </si>
  <si>
    <t>Omada 8-Port 2.5G Multi-Gigabit Desktop Switch
PORT: 8× 2.5G RJ45 Ports
SPEC: Desktop Steel Case
FEATURE: Plug and Play</t>
  </si>
  <si>
    <t>https://www.tp-link.com/za/business-networking/omada-switch-unmanaged/ds108g-m2/</t>
  </si>
  <si>
    <t>Omada 5-Port 2.5G Multi-Gigabit Desktop Switch
PORT: 5× 2.5G RJ45 Ports
SPEC: Desktop Steel Case
FEATURE: Plug and Play</t>
  </si>
  <si>
    <t>https://www.tp-link.com/sg/business-networking/omada-switch-smart/ds105g-m2/</t>
  </si>
  <si>
    <t>https://www.tp-link.com/vn/business-networking/omada-router-wired-router/er8411/</t>
  </si>
  <si>
    <t>https://www.tp-link.com/vn/business-networking/omada-router-integrated-router/er7212pc/</t>
  </si>
  <si>
    <t>https://www.tp-link.com/vn/business-networking/omada-router-wired-router/er7206/</t>
  </si>
  <si>
    <t>https://www.tp-link.com/my/business-networking/omada-router-wifi-router/er706w-4g/</t>
  </si>
  <si>
    <t>https://www.tp-link.com/no/business-networking/vpn-router/er706w/</t>
  </si>
  <si>
    <t>https://www.tp-link.com/vn/business-networking/omada-controller-hardware/oc300/</t>
  </si>
  <si>
    <t>Access Point Gắn Trần Wi Fi 6 Băng Tần Kép AX3600
CỔNG: 1× Cổng RJ45 Gigabit 2.5
TỐC ĐỘ: 1148Mbps ở 2,4 GHz + 2402 Mbps ở 5 GHz
TÍNH NĂNG: Kết nối mật độ cao（1000+ Máy Khách), 802.3at POE và 12V DC, 8× Ăng-ten ngầm, MU MIMO, Chuyển vùng liền mạch, Điều khiển băng tần, Beamforming, Cân bằng tải, Airtime Fairness, Quản lý tập trung bằng Bộ điều khiển Omada SDN, Ứng dụng Omada</t>
  </si>
  <si>
    <t>https://www.tp-link.com/vn/business-networking/omada-wifi-ceiling-mount/eap660-hd/</t>
  </si>
  <si>
    <t>AX5400 Ceiling Mount Dual-Band Wi-Fi 6 Access Point 
PORT: 1×2.5 Gigabit RJ45 Port
SPEED:574Mbps at  2.4 GHz + 4804 Mbps at 5 GHz
FEATURE: 802.3at POE and 12V DC (Power Adapter is not included), 6×Internal Antennas, MU-MIMO, 160MHz Supported, Seamless Roaming, Band Steering, Beamforming, Load Balance, Airtime Fairness, Centralized Management by Omada SDN Controller, Omada App</t>
  </si>
  <si>
    <t>https://www.tp-link.com/my/business-networking/omada-wifi-ceiling-mount/eap673/</t>
  </si>
  <si>
    <t>Access Point Trong Nhà/ Ngoài Trời Wi Fi 6 Băng Tần Kép AX3000
CỔNG: 1× Cổng Gigabit RJ45 
TỐC ĐỘ: 574Mbps ở 2,4 GHz + 2402 Mbps ở 5 GHz
TÍNH NĂNG: 802.3at PoE và PoE thụ động, IP67 Chống chịu thời tiết, 4× Ăng-ten ngầm, Lưới, Chuyển vùng liền mạch, MU MIMO, Điều khiển băng tần, Beamforming, Cân bằng tải, Airtime Fairness, Quản lý tập trung bằng Bộ điều khiển Omada SDN, Ứng dụng Omada</t>
  </si>
  <si>
    <t>https://www.tp-link.com/vn/business-networking/omada-wifi-outdoor/eap650-outdoor/</t>
  </si>
  <si>
    <t>Access Point Gắn Trần Wi Fi 6 Băng Tần Kép AX3000
CỔNG: 1× Cổng Gigabit RJ45 
TỐC ĐỘ: 574Mbps ở 2,4 GHz + 2402 Mbps ở 5 GHz
TÍNH NĂNG: 802.3at POE và 12V DC (Không bao gồm bộ đổi nguồn), 2× Ăng-ten ngầm, được hỗ trợ 160 MHz, MU MIMO, Chuyển vùng liền mạch, Điều khiển băng tần, Beamforming, Cân bằng tải, Airtime Fairness, Quản lý tập trung bằng Bộ điều khiển Omada SDN, Ứng dụng Omada</t>
  </si>
  <si>
    <t>https://www.tp-link.com/vn/business-networking/omada-wifi-ceiling-mount/eap653/</t>
  </si>
  <si>
    <t>Access Point Treo Tường Wi Fi 6 Băng Tần Kép AX3000 
CỔNG: Uplink: 1× Cổng Gigabit RJ45; Downlink: 3× Cổng RJ45 Gigabit
TỐC ĐỘ: 574Mbps ở 2,4 GHz + 2402 Mbps ở 5 GHz
TÍNH NĂNG: Tương thích với Hộp nối tiêu chuẩn EU và Hoa Kỳ, PoE 802.3at/af, Truyền qua PoE, 2× Ăng-ten ngầm, MU MIMO, Điều khiển băng tần, Beamforming, Cân bằng tải, Quản lý tập trung bằng Bộ điều khiển Omada SDN, Ứng dụng Omada, 143 × 86 × 42,6mm</t>
  </si>
  <si>
    <t>https://www.tp-link.com/vn/business-networking/omada-wifi-wall-plate/eap655-wall/</t>
  </si>
  <si>
    <t>Access Point Treo Tường Wi Fi 6 Băng Tần Kép AX3000
CỔNG: 2× Cổng Gigabit RJ45
TỐC ĐỘ: 574Mbps ở 2,4 GHz + 2402 Mbps ở 5 GHz
ĐẶC ĐIỂM: Tương thích với Hộp nối tiêu chuẩn EU, 802.3at/af PoE, 2× Ăng-ten ngầm, MU MIMO, Điều khiển băng tần, Beamforming, Cân bằng tải, Quản lý tập trung bằng Bộ điều khiển Omada SDN, Ứng dụng Omada, 86 × 86 × 42,3 mm</t>
  </si>
  <si>
    <t>https://www.tp-link.com/vn/business-networking/omada-wifi-wall-plate/eap650-wall/</t>
  </si>
  <si>
    <t>Access Point Gắn Trần Wi Fi 6 Băng Tần Kép AX1800
CỔNG: 1× Cổng Gigabit RJ45 
TỐC ĐỘ: 574Mbps ở 2,4 GHz + 1201 Mbps ở 5 GHz
TÍNH NĂNG: Kết nối mật độ cao（1000+ Máy khách), 802.3at POE và 12V DC, 2× Ăng-ten ngầm, MU MIMO, Chuyển vùng liền mạch, Điều khiển băng tần, Beamforming, Cân bằng tải, Airtime Fairness, Quản lý tập trung bằng Bộ điều khiển Omada SDN, Ứng dụng Omada</t>
  </si>
  <si>
    <t>https://www.tp-link.com/vn/business-networking/omada-wifi-ceiling-mount/eap620-hd/</t>
  </si>
  <si>
    <t>AX1800 Indoor/Outdoor Dual-Band Wi-Fi 6 Access Point 
PORT: 1× Gigabit RJ45 Port
SPEED: 574Mbps at 2.4 GHz + 1201 Mbps at 5 GHz
FEATURE: 802.3at PoE and 48V/0.5A Passive PoE, IP67 Weatherproof, 2×Internal Antennas(Smart Antennas), Mesh, Seamless Roaming, MU-MIMO, Band Steering, Beamforming, Load Balance, Airtime Fairness, Centralized Management by Omada SDN Controller, Omada App</t>
  </si>
  <si>
    <t>Access Point Trong Nhà/ Ngoài Trờ Wi Fi 6 Băng Tần Kép AX1800
CỔNG: 1× Cổng Gigabit RJ45 
TỐC ĐỘ: 574Mbps ở 2,4 GHz + 1201 Mbps ở 5 GHz
TÍNH NĂNG: 802.3at PoE và PoE thụ động, IP67 Chống chịu thời tiết, 2× Ăng-ten ngầm, Mesh, Chuyển vùng liền mạch, MU MIMO, Điều khiển băng tần, Beamforming, Cân bằng tải, Airtime Fairness, Quản lý tập trung bằng Bộ điều khiển Omada SDN, Ứng dụng Omada</t>
  </si>
  <si>
    <t>https://www.tp-link.com/vn/business-networking/omada-wifi-outdoor/eap610-outdoor/</t>
  </si>
  <si>
    <t>Access Point Gắn Trần Wi Fi 6 Băng Tần Kép AX1800
CỔNG: 1× Cổng Gigabit RJ45 
TỐC ĐỘ: 574Mbps ở 2,4 GHz + 1201 Mbps ở 5 GHz
TÍNH NĂNG: 802.3at POE và 12V DC (Không bao gồm bộ đổi nguồn), 2× Ăng-ten ngầm, MU MIMO, Chuyển vùng liền mạch, Điều khiển băng tần, Beamforming, Cân bằng tải, Airtime Fairness, Quản lý tập trung bằng Bộ điều khiển Omada SDN, Ứng dụng Omada</t>
  </si>
  <si>
    <t>https://www.tp-link.com/vn/business-networking/omada-wifi-ceiling-mount/eap613/</t>
  </si>
  <si>
    <t>Access Point Treo Tường Wi Fi 6 Băng Tần Kép AX1800 
CỔNG: Uplink: 1× Cổng Gigabit RJ45; Downlink: 3× Cổng RJ45 Gigabit
TỐC ĐỘ: 574Mbps ở 2,4 GHz + 1201 Mbps ở 5 GHz
TÍNH NĂNG: Tương thích với Hộp nối tiêu chuẩn EU và Hoa Kỳ, PoE 802.3at/af, Truyền qua PoE, 2× Ăng-ten ngầm, MU MIMO, Điều khiển băng tần, Beamforming, Cân bằng tải, Quản lý tập trung bằng Bộ điều khiển Omada SDN, Ứng dụng Omada, 143 × 86 × 19,7mm</t>
  </si>
  <si>
    <t>https://www.tp-link.com/vn/business-networking/omada-wifi-wall-plate/eap615-wall/</t>
  </si>
  <si>
    <t>Access Point Gắn Trần Wi Fi Băng Tần Kép AC1750
CỔNG: 2× Cổng Gigabit RJ45
TỐC ĐỘ: 450 Mbps ở 2,4 GHz + 1300 Mbps ở 5 GHz
TÍNH NĂNG: Kết nối mật độ cao（500+ Máy Khách), 802.3af PoE và POE thụ động 48V/0,5A, 3× Ăng-ten ngầm , MU MIMO, Chuyển vùng liền mạch, Điều khiển băng tần, Beamforming, Cân bằng tải, Quản lý tập trung bằng Bộ điều khiển Omada SDN, Ứng dụng Omada</t>
  </si>
  <si>
    <t>https://www.tp-link.com/vn/business-networking/omada-wifi-ceiling-mount/eap265-hd/</t>
  </si>
  <si>
    <t>Access Point Treo Tường Wi Fi Băng Tần Kép AC1200 
CỔNG: Uplink: 1× Cổng Gigabit RJ45; Downlink: 3× Cổng RJ45 Gigabit
TỐC ĐỘ: 300 Mbps ở 2,4 GHz + 867 Mbps ở 5 GHz
ĐẶC TRƯNG: Tương thích với Hộp nối tiêu chuẩn EU và Hoa Kỳ, PoE 802.3at/af, Truyền qua PoE, Ăng-ten bên trong 2×, MU MIMO, Điều khiển băng tần, Beamforming, Cân bằng tải, Quản lý tập trung bằng Bộ điều khiển Omada SDN, Ứng dụng Omada, 143 × 86 × 19,7 mm</t>
  </si>
  <si>
    <t>https://www.tp-link.com/vn/business-networking/omada-wifi-wall-plate/eap235-wall/</t>
  </si>
  <si>
    <t>Access Point Treo Tường Wi Fi Băng Tần Kép AC1200 
CỔNG: 2× Cổng Gigabit RJ45
TỐC ĐỘ: 300 Mbps ở 2,4 GHz + 867 Mbps ở 5 GHz
ĐẶC ĐIỂM: Tương thích với Hộp nối tiêu chuẩn EU, PoE 802.3af, 2× Ăng-ten ngầm, MU MIMO, Điều khiển băng tần, Beamforming, Cân bằng tải, Giới hạn tốc độ, Lịch trình không dây, Quản lý tập trung bằng Bộ điều khiển Omada SDN, Ứng dụng Omada, 86,8 × 86,8 × 30,2 mm</t>
  </si>
  <si>
    <t>https://www.tp-link.com/vn/business-networking/omada-wifi-wall-plate/eap230-wall/</t>
  </si>
  <si>
    <t>Access Point Gắn Trần Wi-Fi Băng Tần Kép AC1350
CỔNG: 1x Cổng Gigabit RJ45
TỐC ĐỘ: 450 Mbps ở 2.4 GHz + 867 Mbps ở 5 GHz
TÍNH NĂNG: PoE 802.3af và PoE Passive (Bộ Chuyển Đổi Nguồn không được bao gồm), 3x Anten Ngầm, Mạng Mesh, Chuyển Vùng Mượt Mà, MU-MIMO, Dải Điều Hướng, Beamforming, Cân Bằng Tải, Airtime Fairness,, Quản Lý Tập Trung Bởi Bộ Điều Khiển Omada SDN, Ứng Dụng Omada</t>
  </si>
  <si>
    <t>https://www.tp-link.com/vn/business-networking/omada-wifi-ceiling-mount/eap223/</t>
  </si>
  <si>
    <t>https://www.tp-link.com/vn/business-networking/wall-plate-ap/eap115-wall/</t>
  </si>
  <si>
    <t>https://www.tp-link.com/vn/business-networking/pharos-cpe/cpe710/</t>
  </si>
  <si>
    <t>Bộ Chuyển Đổi Nguồn PoE++ Injector
CỔNG: 1x Cổng Gigabit PoE+, 8x Cổng Gigabit không hỗ trợ PoE
THÔNG SỐ KỸ THUẬT: Tuân thủ chuẩn 802.3bt/at/af, Công suất PoE 60 W, Dữ liệu và Nguồn Được Truyền Qua Cùng Một Dây Cáp Lên Đến 100 Mét, Vỏ Thép, Kích Thước Nhỏ Gọn</t>
  </si>
  <si>
    <t>https://www.tp-link.com/vn/business-networking/omada-accessory-poe-adapter/tl-poe170s/</t>
  </si>
  <si>
    <t>P2505W</t>
  </si>
  <si>
    <t>Chức năng: In đen trắng 1 mặt
Khổ giấy: A4
Mực: Đen trắng
Tốc độ in: 22ppm, trang đầu in ≤ 7.8 giây.
Độ phân giải: 1200x1200 dpi
Bộ nhớ: 128MB
Bộ xử lý: 600MHz
Giao tiếp: Hi-Speed USB 2.0, WiFi 802.11b/g/n
Số trang in khuyến nghị hàng tháng: 2000 trang (tối đa 15000 trang)
Toner cartridge theo máy: 700 trang
Toner cartridge chính hãng PC-211KEV/ Chai mực chính hãng RG-208 (1600 trang)</t>
  </si>
  <si>
    <t>P3010DW</t>
  </si>
  <si>
    <r>
      <t xml:space="preserve">Chức năng: In đen trắng 2 mặt
Khổ giấy: A4
Mực: Đen trắng
Tốc độ in: 30ppm(A4)/32ppm(Letter), trang đầu in ≤ 7.8 giây.
Bộ nhớ: 128MB; Bộ xử lý: 350MHz; Màn hình LCD 2 dòng
Giao tiếp: High-speed USB 2.0, Ethernet: IEEE 802.3 10/100Base-Tx, Wifi: IEEE 802.11b/g/n, NFC
Số trang in khuyến nghị hàng tháng: từ 750 đến 3500 trang (tối đa 60000 trang)
Kích thước: 354 x334x 232mm
Hộp mực theo máy:  TL-412K (1500 trang)
Bộ trống theo máy: DO-412K (12000 trang)
</t>
    </r>
    <r>
      <rPr>
        <b/>
        <sz val="14"/>
        <color theme="1"/>
        <rFont val="Calibri"/>
        <family val="2"/>
        <scheme val="minor"/>
      </rPr>
      <t>Phụ kiện tương thích (độ phủ mực 5%):</t>
    </r>
    <r>
      <rPr>
        <sz val="14"/>
        <color theme="1"/>
        <rFont val="Calibri"/>
        <family val="2"/>
        <scheme val="minor"/>
      </rPr>
      <t xml:space="preserve">
   + Hộp mực: TL-412K (1500 trang); TL-412HK (3000 trang); TL-412XK (6000 trang)
   + Bộ trống: DO-412K (12000 trang)</t>
    </r>
  </si>
  <si>
    <t>BP5100DW</t>
  </si>
  <si>
    <t>Liên Hệ</t>
  </si>
  <si>
    <t>BM5100ADW</t>
  </si>
  <si>
    <t>BP5200DW</t>
  </si>
  <si>
    <t>CAT 5E UTP 0.45MM</t>
  </si>
  <si>
    <t>Cáp mạng UTP CAT6 lõi đồng 305m
Chất liệu lõi: Đồng không oxy (độ tinh khiết 99,97%)
Môi trường lắp đặt: Trong nhà
Đường kính lõi: 0.53mm ± 0.01
Đường kính dây 6.0mm ± 0.3
Vỏ cách điện lõi dây: HDPE
Chất liệu vỏ dây: PVC
Chiều dài cuộn dây: 305m</t>
  </si>
  <si>
    <t>CAT 6 UTP 0.53MM</t>
  </si>
  <si>
    <t>BẢNG BÁO GIÁ MÀN HÌNH &amp; MÁY BỘ ALL IN ONE INSPUR</t>
  </si>
  <si>
    <t>Loại</t>
  </si>
  <si>
    <t>Mã</t>
  </si>
  <si>
    <t>Kích thước</t>
  </si>
  <si>
    <t>Giá Lẻ</t>
  </si>
  <si>
    <t>ARM</t>
  </si>
  <si>
    <t>IIP25M</t>
  </si>
  <si>
    <t>Loại sản phẩm：Gas Spring Monitor Arm
Chất Liệu：Steel,Plastic
Màu：Black
Kích cỡ：550x676x115mm
Phù hợp với màn hình：13"-32"
VESA：75*75、100*100(Max)
Tải trọng：9kg                
Góc nghiêng: +90°~-45°                 
Xoay màn hình: +180°~-180° 
Phạm vi xoay:  +90°~-90° 
Phạm vi góc: 60°  
Kẹp bàn ：10-88mm           
Quảng lý cáp：Yes             
Màn lụa: Can be silkscreen printed</t>
  </si>
  <si>
    <t>22-32 inches</t>
  </si>
  <si>
    <t>Màn Hình văn Phòng</t>
  </si>
  <si>
    <t>IIP215AF</t>
  </si>
  <si>
    <t>BOE A-screen
Độ phân giải: 1920(H)*1080(V)
Tần số quét/Tấm nền: 100Hz /VA 
VESA 75x75mm
Loại chân đế: V- STAND MONITOR 
Độ sáng: 250cd/m²(Max)
Round base
Phụ kiện đi kèm: HDMI Cable(1.5m) x1/Adapter (12V/2.5A)x1/instruction manual x1</t>
  </si>
  <si>
    <t>22 inch</t>
  </si>
  <si>
    <t>IIP245SF</t>
  </si>
  <si>
    <t>BOE A-screen
Độ phân giải: 1920(H) ×1080(V) pixels
Tần số quét/Tấm nền: 100Hz  /IPS
VESA 75x75mm
Loại chân đế: V- STAND MONITOR 
Độ sáng: 250cd/m²
Round base
Phụ kiện đi kèm: HDMI Cable(1.5m) x1/Adapter (12V/2.5A)x1/instruction manual x1</t>
  </si>
  <si>
    <t>25 inch</t>
  </si>
  <si>
    <t>IIP270AF</t>
  </si>
  <si>
    <t>BOE A-screen
Độ phân giải: 1920(H) ×1080(V) pixels
Tần số quét/Tấm nền: 100Hz  /VA
VESA 100x100mm
Loại chân đế: V- STAND MONITOR 
Độ sáng: 250cd/m²
Round base
Phụ kiện đi kèm: HDMI Cable(1.5m) x1/Adapter (12V/3A)x1/instruction manual x1</t>
  </si>
  <si>
    <t>27 inch</t>
  </si>
  <si>
    <t>Màn hình 
Gaming</t>
  </si>
  <si>
    <r>
      <t xml:space="preserve">IIP270QT
</t>
    </r>
    <r>
      <rPr>
        <b/>
        <sz val="16"/>
        <color indexed="10"/>
        <rFont val="Times New Roman"/>
        <family val="1"/>
        <charset val="254"/>
      </rPr>
      <t>( Gaming Model )</t>
    </r>
  </si>
  <si>
    <t>BOE A-screen
Độ phân giải: 2560(H) ×1440(V) pixels
Tần số quét/Tấm nền: 180Hz  / IPS
VESA 75x75mm
Độ sáng: 400cd/m²
3(Typ.)(G to G) ms
Lifting and rotating square base
Phụ kiện đi kèm: DP Cable x1/Adapter (12V/4A)x1/instruction manual x1</t>
  </si>
  <si>
    <r>
      <t xml:space="preserve">IIP270QZ
</t>
    </r>
    <r>
      <rPr>
        <b/>
        <sz val="16"/>
        <color indexed="10"/>
        <rFont val="Times New Roman"/>
        <family val="1"/>
        <charset val="254"/>
      </rPr>
      <t xml:space="preserve"> ( Gaming Model )</t>
    </r>
  </si>
  <si>
    <t>BOE A-screen
Độ phân giải: 2560(H) ×1440(V) pixels
Tần số quét/Tấm nền: 380Hz  / IPS
VESA 75x75mm
Độ sáng: 400cd/m²
3 (Typ.)(G to G) ms
Lifting and rotating square base
Phụ kiện đi kèm: DP Cable x1/Adapter (12V/4A)x1/instruction manual x1</t>
  </si>
  <si>
    <t>Màn cong cao cấp</t>
  </si>
  <si>
    <t>IIP49SX</t>
  </si>
  <si>
    <t>LG A-screen
Độ phân giải: 5120(H) ×1440(V) pixels 5K
Tần số quét/Tấm nền: 60Hz  / IPS （Haze25%）
VESA 100x100mm
Độ sáng: 350cd/m²
5 (Typ.)(G to G) ms
Hỗ trợ giảm thiểu ánh sáng xanh
Lifting and rotating square base
Phụ kiện đi kèm: DP Cable x1/Adapter (24V/2.7A)x1/instruction manual x1</t>
  </si>
  <si>
    <t>49 inch</t>
  </si>
  <si>
    <t>máy bộ AIO</t>
  </si>
  <si>
    <t>AIO IIP-TT238</t>
  </si>
  <si>
    <t xml:space="preserve">
I5-12450H/16/512
Kích cỡ màn hình: 23.8 full viewing angle "1920*1080 HD resolution
Motherboard: H610
CPU：i5-12450H
Base: Lifting and rotating base
Giao thức kết nối mạng: Gigabit Ethernet dual-band wireless network card Bluetooth 4.2
Âm Thanh: Built-in dual stereo speakers
Khác: Camera 300W with microphone</t>
  </si>
  <si>
    <t>24 inch</t>
  </si>
  <si>
    <t>I7-13620H/16G/512
Kích cỡ màn hình: 23.8 full viewing angle "1920*1080 HD resolution
Motherboard: H610
CPU：i7-13620H
Base: Lifting and rotating base
Giao thức kết nối mạng: Gigabit Ethernet dual-band wireless network card Bluetooth 4.2
Âm thanh: Built-in dual stereo speakers
Khác: Camera 300W with microphone</t>
  </si>
  <si>
    <t>AIO IIP-UT238</t>
  </si>
  <si>
    <t>I5-1235U/16G/512
Kích cỡ màn hình: 23.8 full viewing angle "1920*1080 HD resolution
Motherboard: H610
CPU：i5 -1235U
Base:Fixed
Giao thức kết nối mạng: Gigabit Ethernet dual-band wireless network card Bluetooth 4.2
Âm thanh: Built-in dual stereo speakers
Khác: Base wireless charging</t>
  </si>
  <si>
    <t>PIO IIP-QT238</t>
  </si>
  <si>
    <t>Kích cỡ màn hình:23.8 IPS full viewing angle "1920*1080 HD resolution
Motherboard: H610-D4
CPU: Support Intel 12th and 13th generation processors
Memory: Support DDR4 memory
Hard disk: Support M.2+2.5-inch SSD
Network: 5G dual-band wireless WIFI, Gigabit wired
Bluetooth 4.2
Speaker: 2.0 stereo speakers
Adapter: 19V6,32A (120W power supply)</t>
  </si>
  <si>
    <r>
      <rPr>
        <b/>
        <sz val="12"/>
        <color indexed="10"/>
        <rFont val="Cambria"/>
        <family val="1"/>
      </rPr>
      <t>CHÍNH SÁCH BẢO HÀNH:</t>
    </r>
    <r>
      <rPr>
        <sz val="10"/>
        <rFont val="Times New Roman"/>
        <family val="1"/>
      </rPr>
      <t/>
    </r>
  </si>
  <si>
    <r>
      <t xml:space="preserve">- Bảo hành </t>
    </r>
    <r>
      <rPr>
        <b/>
        <sz val="14"/>
        <color indexed="10"/>
        <rFont val="Cambria"/>
        <family val="1"/>
      </rPr>
      <t>24 tháng</t>
    </r>
    <r>
      <rPr>
        <sz val="14"/>
        <rFont val="Cambria"/>
        <family val="1"/>
      </rPr>
      <t xml:space="preserve"> đối với các sản phẩm</t>
    </r>
    <r>
      <rPr>
        <b/>
        <sz val="14"/>
        <color rgb="FF0070C0"/>
        <rFont val="Cambria"/>
        <family val="1"/>
      </rPr>
      <t xml:space="preserve"> </t>
    </r>
    <r>
      <rPr>
        <sz val="14"/>
        <rFont val="Cambria"/>
        <family val="1"/>
      </rPr>
      <t xml:space="preserve">của </t>
    </r>
    <r>
      <rPr>
        <b/>
        <sz val="14"/>
        <rFont val="Cambria"/>
        <family val="1"/>
      </rPr>
      <t>Inspur</t>
    </r>
    <r>
      <rPr>
        <sz val="14"/>
        <rFont val="Cambria"/>
        <family val="1"/>
      </rPr>
      <t>.</t>
    </r>
    <r>
      <rPr>
        <sz val="14"/>
        <color indexed="10"/>
        <rFont val="Cambria"/>
        <family val="1"/>
      </rPr>
      <t xml:space="preserve">
</t>
    </r>
    <r>
      <rPr>
        <sz val="14"/>
        <rFont val="Cambria"/>
        <family val="1"/>
      </rPr>
      <t xml:space="preserve">- Sản phẩm được bảo hành miễn phí nếu sản phẩm đó còn thời hạn bảo hành được tính dựa trên tem bảo hành hoặc mã vạch được dán trên từng sản phẩm. </t>
    </r>
    <r>
      <rPr>
        <b/>
        <sz val="14"/>
        <rFont val="Cambria"/>
        <family val="1"/>
      </rPr>
      <t>Điều kiện: Sản phẩm được bảo hành trong thời hạn liên quan đến lỗi do nhà sản xuất.</t>
    </r>
  </si>
  <si>
    <r>
      <rPr>
        <b/>
        <sz val="14"/>
        <color indexed="30"/>
        <rFont val="Cambria"/>
        <family val="1"/>
      </rPr>
      <t>Công Ty Cổ Phần Công Nghệ DSS Miền Nam
Địa chỉ: Tòa nhà văn phòng IOS, 29 Đường số 18, P. Hiệp Bình Chánh, Q. Thủ Đức, Tp HCM</t>
    </r>
    <r>
      <rPr>
        <sz val="14"/>
        <rFont val="Cambria"/>
        <family val="1"/>
      </rPr>
      <t xml:space="preserve">
</t>
    </r>
    <r>
      <rPr>
        <b/>
        <sz val="14"/>
        <color indexed="10"/>
        <rFont val="Cambria"/>
        <family val="1"/>
      </rPr>
      <t xml:space="preserve">Phòng Kinh Doanh: </t>
    </r>
    <r>
      <rPr>
        <sz val="14"/>
        <rFont val="Cambria"/>
        <family val="1"/>
      </rPr>
      <t xml:space="preserve">
Tổng Đài:028 777 60 888 0283 512 2666 Máy lẻ :  1006 
</t>
    </r>
    <r>
      <rPr>
        <b/>
        <sz val="14"/>
        <color indexed="10"/>
        <rFont val="Cambria"/>
        <family val="1"/>
      </rPr>
      <t>Phòng Hỗ Trợ Kỹ Thuật:</t>
    </r>
    <r>
      <rPr>
        <sz val="14"/>
        <rFont val="Cambria"/>
        <family val="1"/>
      </rPr>
      <t xml:space="preserve">
Tổng Đài: 028 777 60 888 Máy lẻ : 1070 - 1071 - 1072
</t>
    </r>
    <r>
      <rPr>
        <b/>
        <sz val="14"/>
        <color indexed="10"/>
        <rFont val="Cambria"/>
        <family val="1"/>
      </rPr>
      <t>Phòng Bảo Hành:</t>
    </r>
    <r>
      <rPr>
        <sz val="14"/>
        <rFont val="Cambria"/>
        <family val="1"/>
      </rPr>
      <t xml:space="preserve">
</t>
    </r>
    <r>
      <rPr>
        <b/>
        <sz val="14"/>
        <rFont val="Cambria"/>
        <family val="1"/>
      </rPr>
      <t>Tổng Đài: 02862 658 833 – Máy lẻ 1098 - 1099</t>
    </r>
  </si>
  <si>
    <t>P3022D</t>
  </si>
  <si>
    <t>Chức năng: In đen trắng 2 mặt
Khổ giấy: A4
Mực: Đen trắng
Tốc độ in: 30ppm(A4)/32ppm(Letter), trang đầu in ≤ 7.8 giây.
Bộ nhớ: 32MB; Bộ xử lý: 500MHz; Màn hình LCD 2 dòng
Giao tiếp: High-speed USB 2.0
Số trang in khuyến nghị hàng tháng: từ 750 đến 3500 trang (tối đa 60000 trang)
Kích thước: 354 x334x 218mm
Hộp mực theo máy:  TL-412HR (3000 trang)
Bộ trống theo máy: DO-412K (12000 trang)
Phụ kiện tương thích (độ phủ mực 5%):
   + Hộp mực: TL-412K (1500 trang); TL-412HR (3000 trang); TL-412XK (6000 trang)
   + Bộ trống: DO-412K (12000 trang)</t>
  </si>
  <si>
    <r>
      <t xml:space="preserve">Chức năng: In đen trắng 2 mặt
Khổ giấy: A4
Mực: Đen trắng
Tốc độ in: 33ppm(A4)/35ppm(Letter), trang đầu in ≤ 8.2 giây.
Bộ nhớ: 256MB; Bộ xử lý: 350MHz; Màn hình LCD 2 dòng
Giao tiếp: High-speed USB 2.0, Ethernet: IEEE 802.3 10/100Base-Tx, Wifi: IEEE 802.11b/g/n, NFC
Số trang in khuyến nghị hàng tháng: từ 750 đến 3500 trang (tối đa 60000 trang)
Kích thước: 354 x334x 232mm
Hộp mực theo máy:  TL-412HR (3000 trang)
Bộ trống theo máy: DO-412K (12000 trang)
</t>
    </r>
    <r>
      <rPr>
        <b/>
        <sz val="14"/>
        <color theme="1"/>
        <rFont val="Calibri"/>
        <family val="2"/>
        <scheme val="minor"/>
      </rPr>
      <t>Phụ kiện tương thích (độ phủ mực 5%):</t>
    </r>
    <r>
      <rPr>
        <sz val="14"/>
        <color theme="1"/>
        <rFont val="Calibri"/>
        <family val="2"/>
        <scheme val="minor"/>
      </rPr>
      <t xml:space="preserve">
   + Hộp mực: TL-412K (1500 trang); TL-412HR (3000 trang); TL-412XK (6000 trang)
   + Bộ trống: DO-412K (12000 trang)</t>
    </r>
  </si>
  <si>
    <r>
      <rPr>
        <sz val="14"/>
        <color theme="1"/>
        <rFont val="Calibri"/>
        <family val="2"/>
        <scheme val="minor"/>
      </rPr>
      <t xml:space="preserve">Chức năng: In, Sao chép, Quét
Khổ giấy: A4
Mực: Đen trắng
Tốc độ in: 22ppm (A4) / 23ppm (Letter), trang đầu in ≤  7.8 giây. Scan hỗ trợ: Flatbed + DADF
</t>
    </r>
    <r>
      <rPr>
        <sz val="14"/>
        <color theme="1"/>
        <rFont val="Calibri"/>
        <family val="2"/>
        <scheme val="minor"/>
      </rPr>
      <t>Bộ nhớ: 256MB;
Bộ xử lý: 800MHz;
Giao tiếp: Hi-speed USB 2.0; 2.4G Wi-Fi; Bluetooth
Số trang in khuyến nghị hàng tháng: từ 250 đến 2,000 trang (tối đa 10000 trang)
Kích thước: 415mm*327.5mm*293.7mm
Chức năng Copy:  ID copy, Receipt copy, N-up copy, Clone copy,  Copy Auto Correction
Chức năng Scan:  Scan to E-mail, PC, FTP, SMB,  iOS, Android
Hộp mực theo máy: TL-2310E (700 trang)
Phụ kiện tương thích (độ phủ mực 5%):
   + Hộp mực: TL-2310H (600 trang)</t>
    </r>
  </si>
  <si>
    <r>
      <rPr>
        <sz val="14"/>
        <color theme="1"/>
        <rFont val="Calibri"/>
        <family val="2"/>
        <scheme val="minor"/>
      </rPr>
      <t xml:space="preserve">Chức năng: In đen trắng 2 mặt
Khổ giấy: A4
Mực: Đen trắng
Tốc độ in: 40ppm(A4)/42ppm(Letter), trang đầu in ≤ 6.9 giây.
Bộ nhớ: 512MB; Bộ xử lý: 1.2GHz; Màn hình LCD 2 dòng
Giao tiếp: Hi-Speed USB 2.0, IEEE 802.3 10/100/1000Base-Tx, </t>
    </r>
    <r>
      <rPr>
        <b/>
        <sz val="14"/>
        <color theme="1"/>
        <rFont val="Calibri"/>
        <family val="2"/>
        <scheme val="minor"/>
      </rPr>
      <t>WiFi(2.4G/5G)：IEEE 802.11a/b/g/n</t>
    </r>
    <r>
      <rPr>
        <sz val="14"/>
        <color theme="1"/>
        <rFont val="Calibri"/>
        <family val="2"/>
        <scheme val="minor"/>
      </rPr>
      <t xml:space="preserve">
Số trang in khuyến nghị hàng tháng: từ 750 đến 4000 trang (tối đa 100000 trang)
Kích thước: 364*344*257mm
Hộp mực theo máy:  TL-5120 (3000 trang)
Bộ trống theo máy: DL-5120 (30000 trang)
</t>
    </r>
    <r>
      <rPr>
        <b/>
        <sz val="14"/>
        <color theme="1"/>
        <rFont val="Calibri"/>
        <family val="2"/>
        <scheme val="minor"/>
      </rPr>
      <t>Phụ kiện tương thích (độ phủ mực 5%):</t>
    </r>
    <r>
      <rPr>
        <sz val="14"/>
        <color theme="1"/>
        <rFont val="Calibri"/>
        <family val="2"/>
        <scheme val="minor"/>
      </rPr>
      <t xml:space="preserve">
  + Hộp mực: TL-5120 (3000 trang); TL-5120H (6000 trang); TL-5120X (15000 trang)
  + Bộ trống: DL-5120 (30000 trang)</t>
    </r>
  </si>
  <si>
    <r>
      <rPr>
        <sz val="14"/>
        <color theme="1"/>
        <rFont val="Calibri"/>
        <family val="2"/>
        <scheme val="minor"/>
      </rPr>
      <t>Chức năng: In đen trắng 2 mặt
Khổ giấy: A4
Mực: Đen trắng
Tốc độ in: 40ppm(A4)/42ppm(Letter), trang đầu in ≤ 6.9 giây.</t>
    </r>
    <r>
      <rPr>
        <sz val="14"/>
        <color theme="1"/>
        <rFont val="Calibri"/>
        <family val="2"/>
        <scheme val="minor"/>
      </rPr>
      <t xml:space="preserve">
Bộ nhớ: 512MB; Bộ xử lý: 1.2GHz; Màn hình LCD 2 dòng
Giao tiếp: Hi-Speed USB 2.0, IEEE 802.3 10/100/1000Base-Tx
Số trang in khuyến nghị hàng tháng: từ 750 đến 4000 trang (tối đa 100000 trang)
Kích thước: 364*344*257mm
Hộp mực theo máy:  TL-5120 (3000 trang)
Bộ trống theo máy: DL-5120 (30000 trang)
</t>
    </r>
    <r>
      <rPr>
        <b/>
        <sz val="14"/>
        <color theme="1"/>
        <rFont val="Calibri"/>
        <family val="2"/>
        <scheme val="minor"/>
      </rPr>
      <t>Phụ kiện tương thích (độ phủ mực 5%):</t>
    </r>
    <r>
      <rPr>
        <sz val="14"/>
        <color theme="1"/>
        <rFont val="Calibri"/>
        <family val="2"/>
        <scheme val="minor"/>
      </rPr>
      <t xml:space="preserve">
  + Hộp mực: TL-5120 (3000 trang); TL-5120H (6000 trang); TL-5120X (15000 trang)
  + Bộ trống: DL-5120 (30000 trang)</t>
    </r>
  </si>
  <si>
    <r>
      <rPr>
        <sz val="14"/>
        <color theme="1"/>
        <rFont val="Calibri"/>
        <family val="2"/>
        <scheme val="minor"/>
      </rPr>
      <t>Chức năng: In đen trắng 2 mặt
Khổ giấy: A4
Mực: Đen trắng
Tốc độ in: 42ppm(A4)/44ppm(Letter)/</t>
    </r>
    <r>
      <rPr>
        <b/>
        <sz val="14"/>
        <color theme="1"/>
        <rFont val="Calibri"/>
        <family val="2"/>
        <scheme val="minor"/>
      </rPr>
      <t>70ppm(A5)</t>
    </r>
    <r>
      <rPr>
        <sz val="14"/>
        <color theme="1"/>
        <rFont val="Calibri"/>
        <family val="2"/>
        <scheme val="minor"/>
      </rPr>
      <t xml:space="preserve">, trang đầu in ≤ 5.9 giây.
</t>
    </r>
    <r>
      <rPr>
        <b/>
        <sz val="14"/>
        <color theme="1"/>
        <rFont val="Calibri"/>
        <family val="2"/>
        <scheme val="minor"/>
      </rPr>
      <t>Tốc độ in 2 mặt: 20spm (A4)</t>
    </r>
    <r>
      <rPr>
        <sz val="14"/>
        <color theme="1"/>
        <rFont val="Calibri"/>
        <family val="2"/>
        <scheme val="minor"/>
      </rPr>
      <t xml:space="preserve">
Bộ nhớ: 1GB; Bộ xử lý: 1.2GHz; Màn hình LCD 2 dòng
Giao tiếp: Hi-Speed USB 2.0, IEEE 802.3 10/100/1000Base-Tx, </t>
    </r>
    <r>
      <rPr>
        <b/>
        <sz val="14"/>
        <color theme="1"/>
        <rFont val="Calibri"/>
        <family val="2"/>
        <scheme val="minor"/>
      </rPr>
      <t>WiFi(2.4G/5G)：IEEE 802.11a/b/g/n</t>
    </r>
    <r>
      <rPr>
        <sz val="14"/>
        <color theme="1"/>
        <rFont val="Calibri"/>
        <family val="2"/>
        <scheme val="minor"/>
      </rPr>
      <t xml:space="preserve">
Số trang in khuyến nghị hàng tháng: từ 750 đến 4000 trang (tối đa 100000 trang)
Kích thước: 366*350*260mm
Hộp mực theo máy:  TL-5120 (3000 trang)
Bộ trống theo máy: DL-5120 (30000 trang)
</t>
    </r>
    <r>
      <rPr>
        <b/>
        <sz val="14"/>
        <color theme="1"/>
        <rFont val="Calibri"/>
        <family val="2"/>
        <scheme val="minor"/>
      </rPr>
      <t>Phụ kiện tương thích (độ phủ mực 5%):</t>
    </r>
    <r>
      <rPr>
        <sz val="14"/>
        <color theme="1"/>
        <rFont val="Calibri"/>
        <family val="2"/>
        <scheme val="minor"/>
      </rPr>
      <t xml:space="preserve">
  + Hộp mực: TL-5120 (3000 trang); TL-5120H (6000 trang); TL-5120X (15000 trang)
  + Bộ trống: DL-5120 (30000 trang)</t>
    </r>
  </si>
  <si>
    <r>
      <rPr>
        <sz val="14"/>
        <color theme="1"/>
        <rFont val="Calibri"/>
        <family val="2"/>
        <scheme val="minor"/>
      </rPr>
      <t xml:space="preserve">Chức năng: In đảo mặt, Sao chép, Quét
Khổ giấy: A4
Mực: Đen trắng
Tốc độ in: 40ppm(A4)/42ppm(Letter), trang đầu in ≤  6.9 giây. Scan hỗ trợ: Flatbed + DADF
Bộ nhớ: 512MB;
Bộ xử lý: 1.2GHz;
Bảng điều kiển: LCD 2 dòng
NFC: Không hỗ trợ
Giao tiếp: USB 2.0, IEEE 802.3 10/100/1000Base-Tx, </t>
    </r>
    <r>
      <rPr>
        <b/>
        <sz val="14"/>
        <color theme="1"/>
        <rFont val="Calibri"/>
        <family val="2"/>
        <scheme val="minor"/>
      </rPr>
      <t>WiFi(2.4G/5G):IEEE 802.11a/b/g/n</t>
    </r>
    <r>
      <rPr>
        <sz val="14"/>
        <color theme="1"/>
        <rFont val="Calibri"/>
        <family val="2"/>
        <scheme val="minor"/>
      </rPr>
      <t xml:space="preserve">
Số trang in khuyến nghị hàng tháng: từ 750 đến 4000 trang (tối đa 100000 trang)
Kích thước: 415*365*370 mm
Chức năng Copy:  ID copy, Receipt copy, N-up copy, Clone copy, poster copy, collated copy, watermark copy
Chức năng Scan:  Scan to PC, E-mail, FTP, SMB, USB disk
Hộp mực đen trắng và Cụm trống rời.
Hộp mực theo máy: TL-5120 (3000 trang)
Bộ trống theo máy: DL-5120 (30000 trang)
</t>
    </r>
    <r>
      <rPr>
        <b/>
        <sz val="14"/>
        <color theme="1"/>
        <rFont val="Calibri"/>
        <family val="2"/>
        <scheme val="minor"/>
      </rPr>
      <t>Phụ kiện tương thích (độ phủ mực 5%):</t>
    </r>
    <r>
      <rPr>
        <sz val="14"/>
        <color theme="1"/>
        <rFont val="Calibri"/>
        <family val="2"/>
        <scheme val="minor"/>
      </rPr>
      <t xml:space="preserve">
   + Hộp mực: TL-5120 (3000 trang); TL-5120H (6000 trang); TL-5120X (15000 trang)
   + Bộ trống:  DL-5120 (30000 trang)</t>
    </r>
  </si>
  <si>
    <r>
      <rPr>
        <sz val="14"/>
        <color theme="1"/>
        <rFont val="Calibri"/>
        <family val="2"/>
        <scheme val="minor"/>
      </rPr>
      <t xml:space="preserve">Chức năng: In đảo mặt, Sao chép, Quét
Khổ giấy: A4
Mực: Đen trắng
Tốc độ in: 40ppm(A4)/42ppm(Letter), trang đầu in ≤  6.9 giây. Scan hỗ trợ: Flatbed + DADF
Bộ nhớ: 512MB;
Bộ xử lý: 1.2GHz;
Bảng điều kiển: LCD 2 dòng
NFC: Không hỗ trợ
Giao tiếp: USB 2.0, IEEE 802.3 10/100/1000Base-Tx
Số trang in khuyến nghị hàng tháng: từ 750 đến 4000 trang (tối đa 100000 trang)
Kích thước: 415*365*370 mm
Chức năng Copy:  ID copy, Receipt copy, N-up copy, Clone copy, poster copy, collated copy, watermark copy
Chức năng Scan:  Scan to PC, E-mail, FTP, SMB, USB disk
Hộp mực đen trắng và Cụm trống rời.
Hộp mực theo máy: TL-5120 (3000 trang)
Bộ trống theo máy: DL-5120 (30000 trang)
</t>
    </r>
    <r>
      <rPr>
        <b/>
        <sz val="14"/>
        <color theme="1"/>
        <rFont val="Calibri"/>
        <family val="2"/>
        <scheme val="minor"/>
      </rPr>
      <t>Phụ kiện tương thích (độ phủ mực 5%):</t>
    </r>
    <r>
      <rPr>
        <sz val="14"/>
        <color theme="1"/>
        <rFont val="Calibri"/>
        <family val="2"/>
        <scheme val="minor"/>
      </rPr>
      <t xml:space="preserve">
   + Hộp mực: TL-5120 (3000 trang); TL-5120H (6000 trang); TL-5120X (15000 trang)
   + Bộ trống:  DL-5120 (30000 trang)</t>
    </r>
  </si>
  <si>
    <r>
      <rPr>
        <sz val="11"/>
        <color rgb="FF0070C0"/>
        <rFont val="Calibri"/>
        <family val="2"/>
        <scheme val="minor"/>
      </rPr>
      <t xml:space="preserve">Công Ty Cổ Phần Công Nghệ DSS Miền Nam
Địa chỉ: Tòa nhà văn phòng IOS, 29 Đường số 18, P. Hiệp Bình Chánh, Q. Thủ Đức, Tp HCM
</t>
    </r>
    <r>
      <rPr>
        <sz val="11"/>
        <color rgb="FFFF0000"/>
        <rFont val="Calibri"/>
        <family val="2"/>
        <scheme val="minor"/>
      </rPr>
      <t xml:space="preserve">Phòng Kinh Doanh: </t>
    </r>
    <r>
      <rPr>
        <sz val="11"/>
        <color theme="1"/>
        <rFont val="Calibri"/>
        <family val="2"/>
        <scheme val="minor"/>
      </rPr>
      <t xml:space="preserve">
</t>
    </r>
    <r>
      <rPr>
        <b/>
        <sz val="11"/>
        <color theme="1"/>
        <rFont val="Calibri"/>
        <family val="2"/>
        <scheme val="minor"/>
      </rPr>
      <t>Di Động: 0912 509 950 – 0919 320 232 – 0919 161 167 – 0912 737 733 – 0912 567 656</t>
    </r>
    <r>
      <rPr>
        <sz val="11"/>
        <color theme="1"/>
        <rFont val="Calibri"/>
        <family val="2"/>
        <scheme val="minor"/>
      </rPr>
      <t xml:space="preserve">
Tổng Đài: 028 777 60 888 Máy lẻ : 1002 – 1003 – 1004 – 1005 – 1006 - 1007
</t>
    </r>
    <r>
      <rPr>
        <sz val="11"/>
        <color rgb="FFFF0000"/>
        <rFont val="Calibri"/>
        <family val="2"/>
        <scheme val="minor"/>
      </rPr>
      <t>Phòng Hỗ Trợ Kỹ Thuật:</t>
    </r>
    <r>
      <rPr>
        <sz val="11"/>
        <color theme="1"/>
        <rFont val="Calibri"/>
        <family val="2"/>
        <scheme val="minor"/>
      </rPr>
      <t xml:space="preserve">
Tổng Đài: 02862 658 833 – 028 777 60 888 Máy lẻ : 1070 - 1071 - 1072
</t>
    </r>
    <r>
      <rPr>
        <sz val="11"/>
        <color rgb="FFFF0000"/>
        <rFont val="Calibri"/>
        <family val="2"/>
        <scheme val="minor"/>
      </rPr>
      <t>Phòng Bảo Hành:</t>
    </r>
    <r>
      <rPr>
        <sz val="11"/>
        <color theme="1"/>
        <rFont val="Calibri"/>
        <family val="2"/>
        <scheme val="minor"/>
      </rPr>
      <t xml:space="preserve">
</t>
    </r>
    <r>
      <rPr>
        <b/>
        <sz val="11"/>
        <color theme="1"/>
        <rFont val="Calibri"/>
        <family val="2"/>
        <scheme val="minor"/>
      </rPr>
      <t>Tổng Đài: 02862 658 833 – Máy lẻ 1098 - 1099</t>
    </r>
  </si>
  <si>
    <t>FSID24BFIY</t>
  </si>
  <si>
    <t>Warranty</t>
  </si>
  <si>
    <t xml:space="preserve"> 802.11AX Wi-Fi 6 Outdoor Mesh</t>
  </si>
  <si>
    <t>Deco BE25-Outdoor(1-pack)</t>
  </si>
  <si>
    <t>BE5000 Outdoor/Indoor Mesh Wi-Fi 7 Unit
SPEED: 688 Mbps tại 2.4 GHz + 4324 Mbps tại 5 GHz
SPEC: Ăng-ten tích hợp, 2× cổng 2.5 Gigabit (tự nhận WAN/LAN), IP65, cấp nguồn PoE và AC
FEATURE: Ứng dụng Deco, Chế độ Router/AP, IPv6, IPTV, HomeShield (Kiểm soát của phụ huynh, Antivirus, QoS, Báo cáo), AI Mesh, OFDMA, MLO, Multi-RU, 4K-QAM, băng thông 240MHz, WPA3, Beamforming, Hỗ trợ Alexa và Google Assistant, đa môi trường lắp đặt (lắp cột, treo tường, để bàn)</t>
  </si>
  <si>
    <t>https://www.tp-link.com/vn/home-networking/deco/deco-be25-outdoor/</t>
  </si>
  <si>
    <r>
      <t xml:space="preserve">AX3000 Outdoor/Indoor Mesh Wi-Fi 6 Unit
TỐC ĐỘ: 574 Mbps ở 2.4 GHz + 2402 Mbps ở 5 GHz  
THÔNG SỐ: Ăng-ten trong, 2× Cổng Gigabit (WAN/LAN tự động nhận diện), </t>
    </r>
    <r>
      <rPr>
        <sz val="10"/>
        <color rgb="FFFF0000"/>
        <rFont val="Calibri"/>
        <family val="2"/>
        <scheme val="minor"/>
      </rPr>
      <t>IP65, PoE</t>
    </r>
    <r>
      <rPr>
        <sz val="10"/>
        <rFont val="Calibri"/>
        <family val="2"/>
        <scheme val="minor"/>
      </rPr>
      <t xml:space="preserve"> và Cung cấp nguồn AC  
TÍNH NĂNG: ỨNG DỤNG Deco, Chế độ Router/AP, IPv6, IPTV, HomeShield (Kiểm soát Parental, Antivirus, QoS, Báo cáo), OFDMA, MU-MIMO, 1024-QAM, HE160, WPA3, Beamforming, Hỗ trợ Alexa và Google Assistant, Nhiều tình huống (Gắn trên cột, Gắn trên tường, Đặt trên bàn)</t>
    </r>
  </si>
  <si>
    <t>https://www.tp-link.com/us/deco-mesh-Wi-Fi/product-family/deco-x50-outdoor/</t>
  </si>
  <si>
    <t xml:space="preserve"> 802.11BE Wi-Fi 7 Mesh System</t>
  </si>
  <si>
    <t>Hệ thống Mesh Wi-Fi 7 BE5000 Cho Gia Đình
Tốc độ: 688 Mbps ở 2.4GHz + 4324 Mbps ở 5 GHz
Thông số kỹ thuật: Ăng-ten ngầm, 2x cổng 2.5 Gigabit (WAN/LAN tự động nhận biết), 4 luồng 240MHz cho 5GHz
Tính năng: Ứng dụng Deco, Chế độ định tuyến/Điểm truy cập, IPv6, IPTV, Nâng cấp lên HomeShield (Quyền kiểm soát của phụ huynh, Chống virus, QoS, Báo cáo), AI Mesh, OFDMA, MLO, Multi-RU, 4K-QAM, Băng thông 240MHz, WPA3, Beamforming, Hỗ trợ Alexa và Google Assistant</t>
  </si>
  <si>
    <t>https://www.tp-link.com/vn/home-networking/deco/deco-be25/</t>
  </si>
  <si>
    <t>Hệ thống Mesh Wi-Fi 7 BE5000 Cho Gia Đình
Tốc độ: 688 Mbps ở 2.4GHz + 4324 Mbps ở 5 GHz
Thông số kỹ thuật: Ăng-ten ngầm, 2 cổng 2.5 Gigabit (WAN/LAN tự động nhận biết), 4 luồng 240MHz cho 5GHz
Tính năng: Ứng dụng Deco, Chế độ định tuyến/Điểm truy cập, IPv6, IPTV, Nâng cấp lên HomeShield (Quyền kiểm soát của phụ huynh, Chống virus, QoS, Báo cáo), AI Mesh, OFDMA, MLO, Multi-RU, 4K-QAM, Băng thông 240MHz, WPA3, Beamforming, Hỗ trợ Alexa và Google Assistant</t>
  </si>
  <si>
    <t>https://www.tp-link.com/vn/home-networking/deco/deco-be25/(us)%20v1%20(2-pack)/</t>
  </si>
  <si>
    <t>Bộ Mesh Wi-Fi 7 BE5000 Cho Gia Đình
TỐC ĐỘ: 688 Mbps ở 2.4GHz + 4324 Mbps ở 5 GHz
THÔNG SỐ KỸ THUẬT: Ăng-ten ngầm, 2 cổng 2.5 Gigabit (WAN/LAN tự động nhận biết), 4 luồng 240MHz cho 5GHz
TÍNH NĂNG: Ứng dụng Deco, Chế độ định tuyến/Điểm truy cập, IPv6, IPTV, Nâng cấp lên HomeShield (Quyền kiểm soát của phụ huynh, Chống virus, QoS, Báo cáo), AI Mesh, OFDMA, MLO, Multi-RU, 4K-QAM, Băng thông 240MHz, WPA3, Beamforming, Hỗ trợ Alexa và Google Assistant</t>
  </si>
  <si>
    <t>https://www.tp-link.com/vn/home-networking/deco/deco-be25/(us)%20v1%20(1-pack)/</t>
  </si>
  <si>
    <t>Deco BE22(3-pack)</t>
  </si>
  <si>
    <t>Hệ Thống Mesh Wi-Fi 7 Toàn Nhà BE3600
SPEED: 688 Mbps ở băng tần 2.4 GHz + 2882 Mbps ở băng tần 5 GHz
SPEC: Ăng-ten trong, 2 cổng Gigabit (WAN/LAN tự nhận dạng), 160MHz cho băng tần 5 GHz, 4 luồng truyền
FEATURE: Ứng dụng Deco, Chế độ Router/AP, IPv6, IPTV, HomeShield (Kiểm soát của phụ huynh, Chống virus, QoS, Báo cáo), AI Mesh, OFDMA, MLO, Multi-RU, 4K-QAM, WPA3, Beamforming, Hỗ trợ Alexa và Google Assistant</t>
  </si>
  <si>
    <t>https://www.tp-link.com/au/home-networking/deco/deco-be22/v1%20(3-pack)/</t>
  </si>
  <si>
    <t>Deco BE22(2-pack)</t>
  </si>
  <si>
    <t>Hệ Thống Mesh Wi-Fi 7 Toàn Nhà BE3600
SPEED: 688 Mbps ở băng tần 2.4 GHz + 2882 Mbps ở băng tần 5 GHz
SPEC: Ăng-ten trong, 2 cổng Gigabit (WAN/LAN tự động nhận dạng), 160MHz cho băng tần 5 GHz, 4 luồng
FEATURE: Ứng dụng Deco, Chế độ Router/AP, IPv6, IPTV, HomeShield (Kiểm soát của phụ huynh, Chống virus, QoS, Báo cáo), AI Mesh, OFDMA, MLO, Multi-RU, 4K-QAM, WPA3, Beamforming, Hỗ trợ Alexa và Google Assistant</t>
  </si>
  <si>
    <t>Deco BE22(1-pack)</t>
  </si>
  <si>
    <t>Thiết Bị Mesh Wi-Fi 7 BE3600 Toàn Nhà
SPEED: 688 Mbps ở băng tần 2.4 GHz + 2882 Mbps ở băng tần 5 GHz
SPEC: Ăng-ten trong, 2 cổng Gigabit (WAN/LAN tự động nhận dạng), 160MHz cho băng tần 5 GHz, 4 luồng
FEATURE: Ứng dụng Deco, Chế độ Router/AP, IPv6, IPTV, HomeShield (Kiểm soát của phụ huynh, Chống virus, QoS, Báo cáo), AI Mesh, OFDMA, MLO, Multi-RU, 4K-QAM, WPA3, Beamforming, Hỗ trợ Alexa và Google Assistant</t>
  </si>
  <si>
    <t>Halo H27BE(3-pack)</t>
  </si>
  <si>
    <t>Hệ Thống Mesh Wi-Fi 7 Toàn Nhà BE3600
SPEED: 688 Mbps ở băng tần 2.4 GHz + 2880 Mbps ở băng tần 5 GHz
SPEC: Ăng-ten trong, 1 cổng 2.5 Gbps (WAN/LAN tự động nhận dạng), 2 cổng Gigabit (WAN/LAN tự động nhận dạng), MLO, 4096-QAM, OFDMA, EHT160 trên băng tần 5GHz
FEATURE: Ứng dụng MERCUSYS, Chế độ Router/AP, Mạng hợp nhất, Chuyển vùng liền mạch, Mở rộng dễ dàng, Kiểm soát của phụ huynh, QoS, IPTV, IPv6, Beamforming, Kết nối thông minh, TR-069, WPA3, BSS Color, TWT, Cấu hình sẵn của ISP (Agile Config), Aginet ACS</t>
  </si>
  <si>
    <t>Mercusys</t>
    <phoneticPr fontId="6" type="noConversion"/>
  </si>
  <si>
    <t>https://www.mercusys.com/en/product/details/halo-h27be/v1/2-pack/</t>
  </si>
  <si>
    <t>Halo H27BE(2-pack)</t>
  </si>
  <si>
    <t xml:space="preserve"> 802.11AX Wi-Fi 6 Mesh System</t>
  </si>
  <si>
    <t>Hệ thống Wi-Fi Mesh Cho Toàn Bộ Nhà AX5400
TỐC ĐỘ: 574 Mbps ở 2.4 GHz + 2402 Mbps ở 5 GHz
THÔNG SỐ KỸ THUẬT: 4× Ăng-ten Ngầm, 2× Cổng Gigabit (WAN/LAN tự động nhận biết), CPU Qualcomm 1 GHz Quad-core, 4 Luồng cho 5 GHz
TÍNH NĂNG: Ứng dụng Deco, Chế độ Định tuyến/Điểm truy cập, IPv6, IPTV, Nâng cấp lên HomeShield cho phiên bản mới 3.0 (Quyền Kiểm Soát Phụ Huynh, Chống virus, QoS, Báo cáo), OFDMA, MU-MIMO, 1024 QAM, WPA3, Beamforming, Hỗ trợ Alexa</t>
  </si>
  <si>
    <t>https://www.tp-link.com/vn/home-networking/deco/deco-x60</t>
  </si>
  <si>
    <t>Hệ thống Wi-Fi 6 Mesh Cho Toàn Bộ Nhà AX5400
TỐC ĐỘ: 574 Mbps ở 2.4 GHz + 2402 Mbps ở 5 GHz
THÔNG SỐ KỸ THUẬT: 4× Anten Ngầm, 2× Cổng Gigabit (WAN/LAN tự động nhận biết), CPU Qualcomm 1 GHz Quad-core, 4 Luồng  cho 5 GHz
TÍNH NĂNG: Ứng dụng Deco, Chế độ Định tuyến/Điểm truy cập, IPv6, IPTV, Nâng cấp lên HomeShield cho phiên bản mới 3.0 (Quyền Kiểm Soát Phụ Huynh, Chống virus, QoS, Báo cáo), OFDMA, MU-MIMO, 1024 QAM, WPA3, Beamforming, Hỗ trợ Alexa</t>
  </si>
  <si>
    <t>Hệ thống Wi-Fi 6 Mesh Cho Toàn Bộ Nhà AX5400
TỐC ĐỘ: 574 Mbps ở 2.4 GHz + 2402 Mbps ở 5 GHz
THÔNG SỐ KỸ THUẬT: 4× Anten Ngầm, 2× Cổng Gigabit (WAN/LAN tự động nhận biết), CPU Qualcomm 1 GHz Quad-core, 4 Luồng cho 5 GHz
TÍNH NĂNG: Ứng dụng Deco, Chế độ Định tuyến/Điểm truy cập, IPv6, IPTV, Nâng cấp lên HomeShield cho phiên bản mới 3.0 (Quyền Kiểm Soát Phụ Huynh, Chống virus, QoS, Báo cáo), OFDMA, MU-MIMO, 1024 QAM, WPA3, Beamforming, Hỗ trợ Alexa</t>
  </si>
  <si>
    <t>Hệ thống Wi-Fi 6 Mesh Cho Toàn Bộ Nhà AX3000
TỐC ĐỘ: 574 Mbps ở 2.4 GHz + 2402 Mbps ở 5 GHz
THÔNG SỐ KỸ THUẬT: 2× Anten Ngầm, 3× Cổng Gigabit (WAN/LAN tự động nhận biết), 2 Luồng và HE160 cho 5 GHz
TÍNH NĂNG: Ứng dụng Deco, Chế độ Định tuyến/Điểm truy cập, IPv6, IPTV, HomeShield (Quyền Kiểm Soát Phụ Huynh, Chống virus, QoS, Báo cáo), OFDMA, MU-MIMO, 1024 QAM, HE160, WPA3, Beamforming, Hỗ trợ Alexa</t>
  </si>
  <si>
    <t>https://www.tp-link.com/vn/home-networking/deco/deco-x50</t>
  </si>
  <si>
    <t>Hệ thống Wi-Fi 6 Mesh Cho Toàn Bộ Nhà AX3000
TỐC ĐỘ: 574 Mbps ở 2.4 GHz + 2402 Mbps ở 5 GHz
THÔNG SỐ KỸ THUẬT: Anten Ngầm, mỗi bộ 3× Cổng Gigabit (WAN/LAN tự động nhận biết), 1024-QAM, OFDMA, HE160
TÍNH NĂNG: Ứng dụng Mercusys, Chế độ Định tuyến/Điểm truy cập, Chuyển vùng liền mạch với một mạng thống nhất, Dễ dàng phủ sóng, Quyền kiểm soát của phụ huynh, QoS, IPTV, IPv6, MU-MIMO, Beamforming, Kết nối thông minh, TR-069, WPA3, BSS Color, TWT, Cài đặt sẵn ISP (cấu hình nhanh), Aginet ACS</t>
  </si>
  <si>
    <t>https://www.mercusys.com/en/product/details/halo-h80x/v2/3-pack/</t>
  </si>
  <si>
    <t>https://www.mercusys.com/en/product/details/halo-h80x/v2/2-pack/</t>
  </si>
  <si>
    <t>Halo H80X(1-pack)</t>
  </si>
  <si>
    <t>Hệ thống Wi-Fi 6 Mesh Cho Toàn Bộ Nhà AX1800
TỐC ĐỘ: 574 Mbps ở 2.4 GHz + 1201 Mbps ở 5 GHz
THÔNG SỐ KỸ THUẬT: Anten Ngầm, 2× Cổng Gigabit (WAN/LAN tự động nhận biết)
TÍNH NĂNG: Ứng dụng Deco, Chế độ Định tuyến/Điểm truy cập, IPv6, IPTV, HomeCare (Quyền Kiểm Soát Phụ Huynh, Chống virus, QoS, Báo cáo), OFDMA, MU-MIMO, 1024 QAM, WPA3, Beamforming, Hỗ trợ Alexa</t>
  </si>
  <si>
    <t>https://www.tp-link.com/vn/home-networking/deco/deco-x20</t>
  </si>
  <si>
    <t>Hệ thống Wi-Fi 6 Mesh Cho Toàn Bộ Nhà AX1500
TỐC ĐỘ: 300 Mbps ở 2.4 GHz + 1201 Mbps ở 5 GHz
THÔNG SỐ KỸ THUẬT: Anten Ngầm, 2× Cổng Gigabit (WAN/LAN tự động nhận biết)
TÍNH NĂNG: Ứng dụng Deco, Chế độ Định tuyến/Điểm truy cập, IPv6, IPTV, Quyền Kiểm Soát Phụ Huynh, QoS, OFDMA, MU-MIMO, 1024-QAM, WPA3, Beamforming, Hỗ trợ Alexa và Google Assistant</t>
  </si>
  <si>
    <t>https://www.tp-link.com/vn/home-networking/deco/deco-x10/</t>
  </si>
  <si>
    <t>Deco X10(2-pack)
vn</t>
  </si>
  <si>
    <t>Hệ thống Wi-Fi Mesh Cho Toàn Bộ Nhà AC1200
TỐC ĐỘ: 300 Mbps ở 2.4 GHz + 867 Mbps ở 5 GHz
THÔNG SỐ KỸ THUẬT: 2× Anten Ngầm, 2× Cổng 10/100 Mbps (WAN/LAN tự động nhận biết), CPU Qualcomm
TÍNH NĂNG: Ứng dụng Deco, Chế độ Định tuyến/Điểm truy cập, IPv6, IPTV, Quyền Kiểm Soát Phụ Huynh, QoS, MU-MIMO, Beamforming, Hỗ trợ Alexa_x000B_Plug &amp; Play ， Easy Config ， Mesh Ap mode, Full Vietnamese Guide</t>
  </si>
  <si>
    <t>Deco X10(1-pack)
vn</t>
  </si>
  <si>
    <r>
      <t>Hệ thống Wi-Fi 6 Mesh Cho Toàn Bộ Nhà AX1500
TỐC ĐỘ: 300 Mbps ở 2.4 GHz + 1201 Mbps ở 5 GHz
THÔNG SỐ KỸ THUẬT: Anten Ngầm, 2× Cổng Gigabit (WAN/LAN tự động nhận biết)
TÍNH NĂNG: Ứng dụng Deco, Chế độ Định tuyến/Điểm truy cập, IPv6, IPTV, Quyền Kiểm Soát Phụ Huynh, QoS, OFDMA, MU-MIMO, 1024-QAM, WPA3, Beamforming, Hỗ trợ Alexa và Google Assistant_x000B_</t>
    </r>
    <r>
      <rPr>
        <sz val="10"/>
        <color rgb="FFFF0000"/>
        <rFont val="Calibri"/>
        <family val="2"/>
        <scheme val="minor"/>
      </rPr>
      <t>Plug &amp; Play ， Easy Config ， Mesh Ap mode, Full Vietnamese Guide</t>
    </r>
  </si>
  <si>
    <t>Hệ thống Wi-Fi Mesh Cho Toàn Bộ Nhà AC1900
TỐC ĐỘ: 600 Mbps ở 2.4 GHz + 1300 Mbps ở 5 GHz
THÔNG SỐ KỸ THUẬT: 3× Anten Ngầm, 3× Cổng Gigabit (WAN/LAN tự động nhận biết)
TÍNH NĂNG: Ứng dụng Deco, Chế độ Định tuyến/Điểm truy cập, IPv6, IPTV, Quyền Kiểm Soát Phụ Huynh, QoS, MU-MIMO, Beamforming, Hỗ trợ Alexa</t>
  </si>
  <si>
    <t>https://www.tp-link.com/vn/home-networking/deco/deco-s7</t>
  </si>
  <si>
    <t xml:space="preserve">Hệ Thống Wi-Fi Mesh Cho Gia Đình AC1900
TỐC ĐỘ: 600 Mbps trên băng tần 2.4 GHz + 1300 Mbps trên băng tần 5 GHz
ĐẶC ĐIỂM: 3 × Ăng-ten ngầm, 3 x cổng Gigabit trên mỗi thiết bị (tự động nhận biết WAN/LAN)
TÍNH NĂNG: Ứng dụng Halo, Chế độ Router/AP, Một mạng thống nhất, Chuyển vùng liền mạch, Mở rộng dễ dàng, Quyền kiểm soát của phụ huynh, Qos, IPTV, IPv6, MU-MIMO, Beamforming, Kết nối thông minh </t>
  </si>
  <si>
    <t>https://www.mercusys.vn/product/details/halo-h50g</t>
  </si>
  <si>
    <t>Mercusys</t>
    <phoneticPr fontId="0" type="noConversion"/>
  </si>
  <si>
    <t>Hệ thống Wi-Fi Mesh Cho Toàn Bộ Nhà AC1300
TỐC ĐỘ: 400 Mbps ở 2.4 GHz + 867 Mbps ở 5 GHz
THÔNG SỐ KỸ THUẬT: 4× Anten Ngầm, 2× Cổng Gigabit (WAN/LAN tự động nhận biết), CPU Qualcomm 717 MHz Quad-core
TÍNH NĂNG: Ứng dụng Deco, Chế độ Định tuyến/Điểm truy cập, IPv6, IPTV, HomeCare (Quyền Kiểm Soát Phụ Huynh, Chống virus, QoS, Báo cáo), MU-MIMO, Beamforming, Hỗ trợ Alexa, Tích hợp Bluetooth</t>
  </si>
  <si>
    <t>https://www.tp-link.com/vn/home-networking/deco/deco-m5</t>
  </si>
  <si>
    <t>Hệ thống Wi-Fi Mesh Cho Toàn Bộ Nhà AC1200
TỐC ĐỘ: 300 Mbps ở 2.4 GHz + 867 Mbps ở 5 GHz
THÔNG SỐ KỸ THUẬT: 2× Anten Ngầm, 2× Cổng Gigabit (WAN/LAN tự động nhận biết), CPU Qualcomm
TÍNH NĂNG: Ứng dụng Deco, Chế độ Định tuyến/Điểm truy cập, IPv6, IPTV, Quyền Kiểm Soát Phụ Huynh, QoS, MU-MIMO, Beamforming, Hỗ trợ Alexa</t>
  </si>
  <si>
    <t>https://www.tp-link.com/vn/home-networking/deco/deco-m4</t>
  </si>
  <si>
    <t>Hệ thống Wi-Fi Mesh Cho Toàn Bộ Nhà AC1200
TỐC ĐỘ: 300 Mbps ở 2.4 GHz + 867 Mbps ở 5 GHz
THÔNG SỐ KỸ THUẬT: 2× Anten Ngầm, 2× Cổng 10/100 Mbps (WAN/LAN tự động nhận biết), CPU Qualcomm
TÍNH NĂNG: Ứng dụng Deco, Chế độ Định tuyến/Điểm truy cập, IPv6, IPTV, Quyền Kiểm Soát Phụ Huynh, QoS, MU-MIMO, Beamforming, Hỗ trợ Alexa</t>
  </si>
  <si>
    <t>https://www.tp-link.com/vn/home-networking/deco/deco-e4</t>
  </si>
  <si>
    <t>Deco E4(2-Pack)
VN</t>
  </si>
  <si>
    <t>Deco E4(1-Pack)
VN</t>
  </si>
  <si>
    <t>Hệ thống Wi-Fi Mesh Cho Toàn Bộ Nhà AC1200
TỐC ĐỘ: 300 Mbps ở 2.4 GHz + 867 Mbps ở 5 GHz
THÔNG SỐ KỸ THUẬT: 2× Anten Ngầm, 2× Cổng 10/100 Mbps (WAN/LAN tự động nhận biết), CPU Qualcomm
TÍNH NĂNG: Ứng dụng Deco, Chế độ Định tuyến/Điểm truy cập, IPv6, IPTV, Quyền Kiểm Soát Phụ Huynh, QoS, MU-MIMO, Beamforming, Hỗ trợ Alexa_x000B_Plug &amp; Play ， Easy Config ， Mesh Ap mode , Full Vietnamese Guide</t>
  </si>
  <si>
    <t>Hệ Thống Wi-Fi Mesh Cho Gia Đình 300Mbps
TỐC ĐỘ: 300 Mbps trên băng tần 2.4 GHz + 867 Mbps trên băng tần 5 GHz
ĐẶC ĐIỂM: 2 × Ăng-ten ngầm, 2 x cổng 10/100 Mbps trên mỗi thiết bị
TÍNH NĂNG: Một mạng thống nhất, Chuyển vùng liền mạch, Mở rộng dễ dàng, Quyền kiểm soát của phụ huynh, IPTV, IPv6, Hoạt động với tất cả Halo khác</t>
  </si>
  <si>
    <t>https://www.mercusys.com/en/product/details/halo-h30/</t>
  </si>
  <si>
    <t xml:space="preserve">Hệ Thống Wi-Fi Mesh Cho Gia Đình AC1200
TỐC ĐỘ: 300 Mbps trên băng tần 2.4 GHz + 867 Mbps trên băng tần 5 GHz
ĐẶC ĐIỂM: 4 × Ăng-ten ngầm, 2 x cổng 10/100 Mbps trên mỗi thiết bị
TÍNH NĂNG: Một mạng thống nhất, Chuyển vùng liền mạch, Mở rộng dễ dàng, Quyền kiểm soát của phụ huynh, IPTV, IPv6, Hoạt động với tất cả Halo khác, MU-MIMO, Beamforming, Kết nối thông minh </t>
  </si>
  <si>
    <t xml:space="preserve"> 802.11BE Wi-Fi 7 Router</t>
  </si>
  <si>
    <t>Archer GE800</t>
  </si>
  <si>
    <t>BE19000 bộ định tuyến Wi-Fi 7 ba băng tần dành cho game  
Tốc độ: 1376 Mbps tại 2.4 GHz + 5760 Mbps tại 5 GHz + 11520 Mbps tại 6 GHz  
Thông số: 8 ăng-ten bên trong, CPU lõi tứ, 1 cổng combo WAN/LAN SFP+/RJ45 10 Gbps + 1 cổng WAN/LAN RJ45 10 Gbps + 4 cổng LAN 2.5 Gbps, 1 cổng USB 3.0, hỗ trợ MLO, 4096-QAM, OFDMA, HE160 trên 5GHz, HE320 trên 6GHz  
Tính năng: ứng dụng Tether, WPA3, chế độ Access Point, hỗ trợ IPv6, IPTV, Beamforming, kết nối thông minh, phân chia thời gian truyền, máy chủ VPN, máy khách VPN, DFS, hỗ trợ đám mây, HomeShield, EasyMesh (tương thích OneMesh), mạng IoT, cổng game, tăng tốc độ chơi game, bảng điều khiển game, hiệu ứng đèn RGB</t>
  </si>
  <si>
    <t>2PCS</t>
  </si>
  <si>
    <t>https://www.tp-link.com/my/home-networking/wifi-router/archer-ge800/</t>
  </si>
  <si>
    <t>Archer GE550</t>
  </si>
  <si>
    <t>BE9300 bộ định tuyến Wi-Fi 7 ba băng tần dành cho game  
Tốc độ: 574 Mbps tại 2.4 GHz + 2882 Mbps tại 5 GHz + 5764 Mbps tại 6 GHz  
Thông số: 4 ăng-ten bên trong, CPU lõi tứ, 1 cổng WAN 5 Gbps + 1 cổng LAN 5 Gbps + 3 cổng LAN 2.5 Gbps, 1 cổng USB 3.0, hỗ trợ MLO, 4096-QAM, OFDMA, HE160 trên 5GHz, HE320 trên 6GHz  
Tính năng: ứng dụng Tether, WPA3, chế độ access point, hỗ trợ IPv6, IPTV, beamforming, kết nối thông minh, phân chia thời gian truyền, máy chủ VPN, máy khách VPN, DFS, hỗ trợ đám mây, HomeShield, EasyMesh (tương thích OneMesh), mạng IoT, cổng game, tăng tốc độ chơi game, bảng điều khiển game, hiệu ứng đèn RGB</t>
  </si>
  <si>
    <t>https://www.tp-link.com/ae/home-networking/wifi-router/archer-ge550/</t>
  </si>
  <si>
    <t>Archer BE800</t>
  </si>
  <si>
    <t>BE19000 bộ phát Wi-Fi 7 ba băng tần  
Tốc độ: 1376 Mbps tại 2.4 GHz + 5760 Mbps tại 5 GHz + 11520 Mbps tại 6 GHz  
Thông số: 8 ăng-ten bên trong, CPU lõi tứ, 1 cổng combo SFP+/RJ45 WAN/LAN 10Gbps + 1 cổng RJ45 WAN/LAN 10Gbps + 4 cổng LAN 2.5Gbps, 1 cổng USB 3.0, hỗ trợ MLO, 4096-QAM, OFDMA, HE160 trên băng tần 5GHz, HE320 trên băng tần 6GHz, màn hình LED  
Tính năng: ứng dụng Tether, WPA3, chế độ access point, hỗ trợ IPv6, IPTV, beamforming, kết nối thông minh, phân chia thời gian truyền, máy chủ VPN, máy khách VPN, DFS, hỗ trợ đám mây, HomeShield, Easymesh (tương thích với OneMesh), mạng IoT</t>
  </si>
  <si>
    <t>https://www.tp-link.com/ae/home-networking/wifi-router/archer-be800/</t>
  </si>
  <si>
    <t>Archer BE600</t>
  </si>
  <si>
    <t>BE9700 Tri-Band Wi-Fi 7 Router
SPEED: 1032 Mbps tại 2.4 GHz + 2882 Mbps tại 5 GHz + 5765 Mbps tại 6 GHz
SPEC: 6× ăng-ten ngoài, CPU Quad-Core 2.0 GHz, 1 cổng WAN/LAN 10 Gbps + 1 cổng WAN/LAN 2.5 Gbps + 3 cổng LAN 2.5 Gbps, 1 cổng USB 3.0, MLO, 4096-QAM, OFDMA, HE160 trên 5GHz, HE320 trên 6GHz
FEATURE: Ứng dụng Tether, WPA3, Chế độ Access Point, Hỗ trợ IPv6, IPTV, Beamforming, Smart Connect, Airtime Fairness, VPN Server, VPN Client, DFS, Hỗ trợ Cloud, HomeShield, EasyMesh (Tương thích OneMesh), Mạng IoT</t>
  </si>
  <si>
    <t>https://www.tp-link.com/us/home-networking/wifi-router/archer-be600/</t>
  </si>
  <si>
    <t>Archer BE550</t>
  </si>
  <si>
    <t>BE9300 Tri-Band Wi-Fi 7 Router
TỐC ĐỘ: 574 Mbps tại 2.4 GHz + 2880 Mbps tại 5 GHz + 5760 Mbps tại 6 GHz
THÔNG SỐ: 6× Ăng-ten bên trong, CPU lõi tứ 1.5 GHz, 1 cổng WAN 2.5 Gbps + 4 cổng LAN 2.5 Gbps, 1 cổng USB 3.0, MLO, 4096-QAM, OFDMA, HE160 trên băng tần 5GHz, HE320 trên băng tần 6GHz
TÍNH NĂNG: Ứng dụng Tether, WPA3, Chế độ Access Point, Hỗ trợ IPv6, IPTV, Beamforming, Kết nối thông minh (Smart Connect), Phân chia thời gian phát sóng (Airtime Fairness), Máy chủ VPN, Máy khách VPN, DFS, Hỗ trợ đám mây, HomeShield, Easymesh (Tương thích với Onemesh), Mạng IoT</t>
  </si>
  <si>
    <t>https://www.tp-link.com/ae/home-networking/wifi-router/archer-be550/</t>
  </si>
  <si>
    <r>
      <t>WiFi 7 BE6500 Gaming Router
688 Mbps (2.4 GHz) + 5765 Mbps (5GHz)
1× Cổng WAN 2.5 Gbps, 1× Cổng LAN 2.5 Gbps, 3× Cổng LAN 1 Gbps, 1× Cổng USB 3.0 Tương thích với EasyMesh</t>
    </r>
    <r>
      <rPr>
        <sz val="10"/>
        <color rgb="FFFF0000"/>
        <rFont val="Calibri"/>
        <family val="2"/>
        <scheme val="minor"/>
      </rPr>
      <t xml:space="preserve"> Tăng tốc game, Bảng điều khiển game, Đèn RGB</t>
    </r>
  </si>
  <si>
    <t>https://www.tp-link.com/vn/home-networking/wifi-router/archer-ge400/</t>
  </si>
  <si>
    <t>https://www.tp-link.com/vn/home-networking/wifi-router/archer-ge230/</t>
  </si>
  <si>
    <t>Bộ định tuyến Wi-Fi 7 băng tần kép BE6500
TỐC ĐỘ: 688 Mbps ở 2.4 GHz + 5764 Mbps ở 5 GHz
THÔNG SỐ KỸ THUẬT: 6x Ăng-ten, 2.0 GHz Quad-Core CPU, 1 cổng WAN 2.5 Gbps + 1 cổng LAN 2.5 Gbps + 3 cổng LAN 1 Gbps, 1 USD 3.0, MLO, 4096-QAM, OFDMA, HE160 ở 5GHz
TÍNH NĂNG: Ứng dụng Tether, WPA3 Chế độ điểm truy cập, Hỗ trợ IPv6, IPTV, Beamforming, Kết nối thông minh, Airtime Fairness, Máy chủ VPN, Máy khách VPN, DFS, Hỗ trợ đám mây, HomeShield, Easymesh (Tương thích với Onemesh), Mạng IoT</t>
  </si>
  <si>
    <t>https://www.tp-link.com/sg/home-networking/Wi-Fi-router/archer-be400/</t>
  </si>
  <si>
    <t>Bộ định tuyến Wi-Fi 7 băng tần kép BE3600
TỐC ĐỘ: 688 Mbps ở 2.4 GHz + 2882 Mbps ở 5 GHz
THÔNG SỐ KỸ THUẬT: 4x Ăng-ten, 2.0 GHz Quad-Core CPU, 1 cổng WAN 2.5 Gbps + 1 cổng LAN 2.5 Gbps + 3 cổng LAN 1 Gbps, 1 USD 3.0, MLO, 4096-QAM, OFDMA, HE160 ở 5GHz
TÍNH NĂNG: Ứng dụng Tether, WPA3, Chế độ điểm truy cập, Hỗ trợ IPv6, IPTV, Beamforming, Kết nối thông minh, Airtime Fairness, Máy chủ VPN, Máy khách VPN, DFS, Hỗ trợ đám mây, HomeShield, Easymesh (Tương thích với Onemesh), Mạng IoT</t>
  </si>
  <si>
    <t>https://www.tp-link.com/vn/home-networking/Wi-Fi-router/archer-be230/</t>
  </si>
  <si>
    <t>Bộ định tuyến Wi-Fi 7 băng tần kép BE3600
688 Mbps ở 2.4 GHz + 2882 Mbps ở 5 GHz
4× Ăng-ten ngoài,
CPU Quad-Core 2.0 GHz, MLO, 4096-QAM, OFDMA, HE160 trên 5GHz
1 cổng WAN 1 Gbps + 4 cổng LAN 1 Gbps, 1 cổng USB 3.0
Máy chủ VPN, Máy khách VPN, MU-MIMO, Hỗ trợ Cloud, HomeShield, Easymesh Thiết kế gọn gàng</t>
  </si>
  <si>
    <t>Router Wi-Fi 7 BE6500 Băng Tần Kép
TỐC ĐỘ: 688 Mbps ở 2.4 GHz + 5764 Mbps ở 5 GHz
THÔNG SỐ KỸ THUẬT: 6x Ăng-ten ngoài, 1× Cổng WAN 2.5 Gbps, 1× Cổng LAN 2.5 Gbps và 2× Cổng LAN 1 Gbps, MLO, 4096-QAM, OFDMA, HE160
TÍNH NĂNG: Ứng dụng Mercusys, Chế độ định tuyến/Điểm truy cập, Nút WPS/Reset, IPTV, IPv6, Kết nối thông minh, Airtime Fairness, Beamforming, MU-MIMO, Quyền kiểm soát của phụ huynh, Mạng khách, Máy chủ VPN, Máy khách VPN, DFS, WPA3, Easymesh, Superadmin, Mạng IoT, TR-069, Aginet ACS, Cài đặt ISP (cấu hình nhanh)</t>
  </si>
  <si>
    <t>Router Wi-Fi 7 BE3600 Băng Tần Kép
TỐC ĐỘ: 688 Mbps ở 2.4 GHz + 2880 Mbps ở 5 GHz
THÔNG SỐ KỸ THUẬT: 4x Ăng-ten ngoài, 1× Cổng WAN 2.5 Gbps, 1× Cổng LAN 2.5 Gbps và 2× Cổng LAN 1 Gbps, MLO, 4096-QAM, OFDMA, HE160
TÍNH NĂNG: Ứng dụng Mercusys, Chế độ định tuyến/Điểm truy cập, Nút WPS/Reset, IPTV, IPv6, Kết nối thông minh, Airtime Fairness, Beamforming, MU-MIMO, Quyền kiểm soát của phụ huynh, Mạng khách, Máy chủ VPN, Máy khách VPN, DFS, WPA3, Easymesh, Superadmin, Mạng IoT, TR-069, Aginet ACS, Cài đặt ISP (cấu hình nhanh)</t>
  </si>
  <si>
    <t>https://www.mercusys.com/vn/product/details/mr27be/</t>
  </si>
  <si>
    <t>Router Wi-Fi 7 BE3600 Băng Tần Kép
TỐC ĐỘ: 688 Mbps ở 2.4 GHz + 2880 Mbps ở 5 GHz
THÔNG SỐ KỸ THUẬT: 4x Ăng-ten ngoài, 1× Cổng WAN 1 Gbps và 3 × Cổng LAN 1 Gbps, MLO, 4096-QAM, OFDMA, HE160
TÍNH NĂNG: Ứng dụng Mercusys, Chế độ định tuyến/Điểm truy cập, Nút WPS/Reset, IPTV, IPv6, Kết nối thông minh, Airtime Fairness, Beamforming, MU-MIMO, Quyền kiểm soát của phụ huynh, Mạng khách, Máy chủ VPN, Máy khách VPN, DFS, WPA3, Easymesh, Superadmin, Mạng IoT, TR-069, Aginet ACS, Cài đặt ISP (cấu hình nhanh)</t>
  </si>
  <si>
    <t>https://www.mercusys.com/vn/product/details/mr25be/</t>
  </si>
  <si>
    <t xml:space="preserve"> 802.11AX Wi-Fi 6 Router</t>
  </si>
  <si>
    <t>Router Wi-Fi 6 AX6000
TỐC ĐỘ: 1148 Mbps ở 2.4 GHz + 4804 Mbps ở 5 GHz
THÔNG SỐ KỸ THUẬT: 4× Anten Ngầm, CPU Quad Core 1.6 GHz, 1× Cổng WAN/LAN 2.5 Gbps + 1× Cổng WAN/LAN 1 Gbps + 3× Cổng LAN 1 Gbps, 1x Cổng USB 3.0, 1024 QAM, OFDMA, HE160
TÍNH NĂNG: Ứng dụng Tether, WPA3, Chế độ Điểm truy cập, Hỗ trợ IPv6, IPTV, Beamforming, Kết nối Thông minh, Airtime Fairness, Máy chủ VPN, Máy Khách VPN, DFS, Hỗ trợ Cloud, HomeShield, Onemesh, Easymesh</t>
  </si>
  <si>
    <t>https://www.tp-link.com/vn/home-networking/Wi-Fi-router/archer-ax80</t>
  </si>
  <si>
    <t>Router Wi-Fi 6 AX6000 Băng Tần Kép
TỐC ĐỘ: 1148 Mbps ở 2.4 GHz + 4804 Mbps ở 5 GHz
THÔNG SỐ KỸ THUẬT: 8x Ăng-ten ngoài cố định, 1x cổng 2.5 Gbps (WAN/LAN tự động nhận biết), 1x cổng Gigabit (WAN/LAN tự động nhận biết), 2 cổng LAN Gigabit, 1024-QAM, OFDMA, HE160
TÍNH NĂNG: Ứng dụng Mercusys, Chế độ định tuyến/Điểm truy cập, Nút WPS/Reset, IPTV, IPv6, Kết nối thông minh, Beamforming, MU-MIMO, Quyền kiểm soát của phụ huynh, Mạng khách, QoS, Máy chủ VPN, DFS, WPA3, BSS Color, TWT, TR-069, Cài đặt ISP (cấu hình nhanh), Aginet ACS, Superadmin, Easy Mesh</t>
  </si>
  <si>
    <t>https://www.mercusys.com/en/product/details/mr90x/</t>
  </si>
  <si>
    <t>Router Wi-Fi 6 AX3000
TỐC ĐỘ: 574 Mbps ở 2.4 GHz + 2402 Mbps ở 5 GHz
THÔNG SỐ KỸ THUẬT: 4× Anten ngầm, 1× Cổng WAN Gigabit + 1× Cổng LAN Gigabit, Thiết kế siêu mỏng tối giản 8mm, Phù hợp nhiều kiểu lắp đặt, 1024-QAM, OFDMA, HE160
TÍNH NĂNG:  Tether App, WPA3, Access Point Mode, IPv6 Supported, IPTV, Beamforming, Smart Connect, Airtime Fairness, VPN Server, DFS, Cloud Support, HomeShield, Easymesh, Onemesh, Smart Antenna</t>
  </si>
  <si>
    <t>https://www.tp-link.com/vn/home-networking/Wi-Fi-router/archer-air-r5/</t>
  </si>
  <si>
    <r>
      <t xml:space="preserve">Router Wi-Fi 6 Băng Tần Kép AX5400 
TỐC ĐỘ: 574 Mbps ở 2.4 GHz + 4804 Mbps ở 5 GHz
THÔNG SỐ KỸ THUẬT: 6× Anten, CPU Ba Lõi Broadcom 1.5 GHz, 1× Cổng WAN Gigabit + 4× Cổng LAN Gigabit, Cổng USB 3.0, 1024 QAM, OFDMA, HE160
TÍNH NĂNG: Ứng dụng Tether, WPA3, Chế độ Điểm truy cập, Hỗ trợ IPv6, IPTV, Beamforming, Kết nối Thông minh, Airtime Fairness, MU-MIMO, Máy chủ VPN, DFS, Hỗ trợ Cloud, HomeShield,  </t>
    </r>
    <r>
      <rPr>
        <b/>
        <sz val="10"/>
        <color theme="1"/>
        <rFont val="Calibri"/>
        <family val="2"/>
        <scheme val="minor"/>
      </rPr>
      <t>EasyMesh</t>
    </r>
  </si>
  <si>
    <t>https://www.tp-link.com/vn/home-networking/Wi-Fi-router/archer-ax73</t>
  </si>
  <si>
    <r>
      <t xml:space="preserve">Router Wi-Fi 6 Băng Tần Kép AX5400 
TỐC ĐỘ: 574 Mbps ở 2.4 GHz + 4804 Mbps ở 5 GHz
THÔNG SỐ KỸ THUẬT: 6× Anten, CPU Qualcomm lõi kép 1GHz, 1× Cổng WAN Gigabit + 4× Cổng LAN Gigabit, Cổng USB 3.0, 1024 QAM, OFDMA, HE160
TÍNH NĂNG: Ứng dụng Tether, WPA3, Chế độ Điểm truy cập, Hỗ trợ IPv6, IPTV, Beamforming, Kết nối Thông minh, Airtime Fairness, MU-MIMO, Máy chủ VPN, DFS, Hỗ trợ Cloud, HomeShield,  </t>
    </r>
    <r>
      <rPr>
        <b/>
        <sz val="10"/>
        <color theme="1"/>
        <rFont val="Calibri"/>
        <family val="2"/>
        <scheme val="minor"/>
      </rPr>
      <t>EasyMesh</t>
    </r>
  </si>
  <si>
    <t>https://www.tp-link.com/vn/home-networking/Wi-Fi-router/archer-ax72</t>
  </si>
  <si>
    <t>Router Wi-Fi 6 Băng Tần Kép AX3000
TỐC ĐỘ: 574 Mbps ở 2.4 GHz + 2402 Mbps ở 5 GHz
THÔNG SỐ KỸ THUẬT: 4× Anten, 1x cổng WAN/LAN 3.5 Gbps + 1x cổng WAN/LAN Gigabit + 3 cổng LAN Gigabit, 1x cổng USB 3.0, 1024 QAM, OFDMA, HE160
TÍNH NĂNG: Ứng dụng Tether, WPA3, Chế độ Điểm truy cập, Hỗ trợ IPv6, IPTV, Beamforming, Kết nối Thông minh, Airtime Fairness, Máy chủ VPN, Máy khách VPN, DFS, Hỗ trợ Cloud, HomeShield,  EasyMesh (Tương thích với Onemesh)</t>
  </si>
  <si>
    <t>↑</t>
  </si>
  <si>
    <r>
      <t>Router Wi-Fi 6 Băng Tần Kép AX3000
TỐC ĐỘ: 574 Mbps ở 2.4 GHz + 2402 Mbps ở 5 GHz
THÔNG SỐ KỸ THUẬT: 4× Anten, 1× Cổng WAN Gigabit + 4× Cổng LAN Gigabit, Cổng USB 3.0, 1024 QAM, OFDMA, HE160
TÍNH NĂNG: Ứng dụng Tether, WPA3, Chế độ Điểm truy cập, Hỗ trợ IPv6, IPTV, Beamforming, Kết nối Thông minh, Airtime Fairness, Máy chủ VPN, DFS, Hỗ trợ Cloud, HomeShield,</t>
    </r>
    <r>
      <rPr>
        <b/>
        <sz val="10"/>
        <color theme="1"/>
        <rFont val="Calibri"/>
        <family val="2"/>
        <scheme val="minor"/>
      </rPr>
      <t xml:space="preserve"> EasyMesh</t>
    </r>
  </si>
  <si>
    <t>https://www.tp-link.com/vn/home-networking/Wi-Fi-router/archer-ax55</t>
  </si>
  <si>
    <r>
      <t xml:space="preserve">Router Wi-Fi 6 Băng Tần Kép AX3000
TỐC ĐỘ: 574 Mbps ở 2.4 GHz + 2402 Mbps ở 5 GHz
THÔNG SỐ KỸ THUẬT: 4× Anten, 1× Cổng WAN Gigabit + 4× Cổng LAN Gigabit, 1024 QAM, OFDMA, HE160
TÍNH NĂNG: Ứng dụng Tether, WPA3, Chế độ Điểm truy cập, Hỗ trợ IPv6, IPTV, Beamforming, Kết nối Thông minh, Airtime Fairness, Máy chủ VPN, DFS, Hỗ trợ Cloud, HomeShield, </t>
    </r>
    <r>
      <rPr>
        <b/>
        <sz val="10"/>
        <color theme="1"/>
        <rFont val="Calibri"/>
        <family val="2"/>
        <scheme val="minor"/>
      </rPr>
      <t xml:space="preserve"> EasyMesh</t>
    </r>
  </si>
  <si>
    <t>https://www.tp-link.com/vn/home-networking/Wi-Fi-router/archer-ax53</t>
  </si>
  <si>
    <t>Router Wi-Fi 6 Băng Tần Kép AX3000
TỐC ĐỘ: 574 Mbps ở 2.4 GHz + 2402 Mbps ở 5 GHz
THÔNG SỐ KỸ THUẬT: 4× Anten ngoài cố định, 3x cổng LAN Gigabit, 1x cổng WAN Gigabit, 1024 QAM, OFDMA, HE160
TÍNH NĂNG: Ứng dụng Tether, Chế độ Định tuyến/Điểm truy cập, Nút WPS/Reset, IPTV, IPv6, Kết nối Thông minh, Beamforming, MU-MIMO, Quyền kiểm soát của phụ huynh, Máy khách, Máy chủ VPN, DFS, WPA3, BSS Color, TWT, TR-069, Cài đặt ISP (cấu hình nhanh), Superadmin, Easymesh</t>
  </si>
  <si>
    <t>https://www.mercusys.com/vn/product/details/mr80x</t>
  </si>
  <si>
    <r>
      <t>Router Wi-Fi 6 Băng Tần Kép AX1800 
TỐC ĐỘ: 574 Mbps ở 2.4 GHz + 1201 Mbps ở 5 GHz
THÔNG SỐ KỸ THUẬT: 4× Anten, CPU Lõi Kép, 1× Cổng WAN Gigabit + 4× Cổng LAN Gigabit, 1024 QAM, OFDMA
TÍNH NĂNG: Ứng dụng Tether, WPA3, Chế độ Điểm truy cập, Hỗ trợ IPv6, IPTV, Beamforming, Kết nối Thông minh, Airtime Fairness, Máy chủ VPN, Hỗ trợ Cloud</t>
    </r>
    <r>
      <rPr>
        <b/>
        <sz val="10"/>
        <color theme="1"/>
        <rFont val="Calibri"/>
        <family val="2"/>
        <scheme val="minor"/>
      </rPr>
      <t>,  EasyMesh</t>
    </r>
  </si>
  <si>
    <t>https://www.tp-link.com/vn/home-networking/Wi-Fi-router/archer-ax23</t>
  </si>
  <si>
    <r>
      <t xml:space="preserve">Router Wi-Fi 6 AX1500
TỐC ĐỘ: 300 Mbps ở 2.4 GHz + 1201 Mbps ở 5 GHz
THÔNG SỐ KỸ THUẬT: 4× Anten, CPU Broadcom Ba Lõi 1.5 GHz, 1× Cổng WAN Gigabit + 4× Cổng LAN Gigabit, 1024 QAM, OFDMA
TÍNH NĂNG: Ứng dụng Tether, Chế độ Điểm truy cập, Hỗ trợ IPv6, IPTV, Beamforming, Kết nối Thông minh, Airtime Fairness, Máy chủ VPN, Hỗ trợ Cloud,  </t>
    </r>
    <r>
      <rPr>
        <b/>
        <sz val="10"/>
        <color theme="1"/>
        <rFont val="Calibri"/>
        <family val="2"/>
        <scheme val="minor"/>
      </rPr>
      <t>EasyMesh</t>
    </r>
  </si>
  <si>
    <t>https://www.tp-link.com/vn/home-networking/Wi-Fi-router/archer-ax10</t>
  </si>
  <si>
    <t>Router Wi-Fi 6 Băng Tần Kép AX1500 
TỐC ĐỘ: 300 Mbps ở 2.4 GHz + 1201 Mbps ở 5 GHz
THÔNG SỐ KỸ THUẬT: 4× Anten, CPU Lõi Kép 1 GHz, 1× Cổng WAN Gigabit + 3× Cổng LAN Gigabit, 1024 QAM, OFDMA
TÍNH NĂNG: Ứng dụng Tether, WPA3, Chế độ Điểm truy cập, Hỗ trợ IPv6, IPTV, Beamforming, Kết nối Thông minh, Airtime Fairness, Máy chủ VPN, Hỗ trợ Cloud,  EasyMesh</t>
  </si>
  <si>
    <t>https://www.tp-link.com/vn/home-networking/Wi-Fi-router/archer-ax12</t>
  </si>
  <si>
    <t>TL-WR1502X</t>
  </si>
  <si>
    <t>AX1500 Wi-Fi 6 Pocket Travel Router
TỐC ĐỘ: 1201 Mbps tại băng tần 5 GHz + 300 Mbps tại băng tần 2.4 GHz  
THÔNG SỐ KỸ THUẬT: 2× Ăng-ten nội bộ, 1× Cổng WAN Gigabit + 1× Cổng LAN Gigabit, 1× Cổng USB 2.0, 1× Cổng nguồn Type-C, 1024-QAM, OFDMA  
TÍNH NĂNG: Chế độ Router/3&amp;4G USB Modem/USB Tethering/Hotspot/Access Point/Range Extender/Client, Hỗ trợ IPv6, Công nghệ Beamforming, Máy chủ VPN, Máy khách VPN, Hỗ trợ đám mây</t>
  </si>
  <si>
    <t>Router Wi-Fi 6 Băng Tần Kép AX1500
TỐC ĐỘ: 300 Mbps trên băng tần 2.4 GHz + 1201 Mbps trên băng tần 5 GHz
THÔNG SỐ KỸ THUẬT: 4× Ăng-ten ngoài cố định, 2x cổng LAN Gigabit, 1x cổng WAN Gigabit, 1024-QAM, OFDMA
TÍNH NĂNG: Ứng dụng Mercusys, Chế độ Router/ Điểm Truy Cập, Nút WPS/Reset, IPTV, IPv6, Kết nối thông minh, Beamforming, MU-MIMO, Quyền kiểm soát của phụ huynh, Mạng khách, WPA3, BSS Color, TWT, TR-069, Cài đặt ISP (cấu hình nhanh), Aginet ACS, Superadmin, Easymesh</t>
  </si>
  <si>
    <t>https://www.mercusys.com/vn/product/details/mr62x</t>
  </si>
  <si>
    <t>MR60X</t>
    <phoneticPr fontId="6" type="noConversion"/>
  </si>
  <si>
    <t>Router Wi-Fi 6 Băng Tần Kép AX1500
TỐC ĐỘ: 300 Mbps trên băng tần 2.4 GHz + 1201 Mbps trên băng tần 5 GHz
ĐẶC ĐIỂM: 4 × 5 dBi Ăng-ten ngoài cố định, 2 x cổng LAN Gigabit, 1 x cổng WAN Gigabit, 1024-QAM, OFDMA
TÍNH NĂNG: Chế độ Router/ Điểm Truy Cập, Nút WPS/Reset, IPTV, Kết nối thông minh, Beamforming, MU-MIMO, Quyền kiểm soát của Phụ Huynh, Mạng khách, Máy Chủ VPN, WPA3, BSS Color, TWT,  EasyMesh</t>
  </si>
  <si>
    <t>https://www.mercusys.com/en/product/details/mr60x</t>
  </si>
  <si>
    <r>
      <t xml:space="preserve">Router Wi-Fi Băng Tần Kép AC1900
TỐC ĐỘ: 600 Mbps ở 2.4 GHz + 1300 Mbps ở 5 GHz
THÔNG SỐ: 6× Ăng ten, 1× Cổng WAN Gigabit + 4× Cổng LAN Gigabit
TÍNH NĂNG: Ứng dụng Tether, WPA3, Chế độ Điểm truy cập, Hỗ trợ IPv6, IPTV, Beamforming, Kết nối Thông minh, Airtime Fairness, MU-MIMO, Hỗ trợ Cloud, Cấu hình Linh hoạt, </t>
    </r>
    <r>
      <rPr>
        <b/>
        <sz val="10"/>
        <color rgb="FFFF0000"/>
        <rFont val="Calibri"/>
        <family val="2"/>
        <scheme val="minor"/>
      </rPr>
      <t>EasyMesh</t>
    </r>
  </si>
  <si>
    <t>https://www.tp-link.com/vn/home-networking/Wi-Fi-router/archer-c86</t>
  </si>
  <si>
    <r>
      <t>Router Wi-Fi Băng Tần Kép AC1900
TỐC ĐỘ: 600 Mbps ở 2.4 GHz + 1300 Mbps ở 5 GHz
THÔNG SỐ: 4× Ăng ten, 1× Cổng WAN Gigabit + 4× Cổng LAN Gigabit
TÍNH NĂNG: Ứng dụng Tether, WPA3, Chế độ Điểm truy cập, Hỗ trợ IPv6, IPTV, Beamforming, Kết nối Thông minh, Airtime Fairness, MU-MIMO, Hỗ trợ Cloud, Cấu hình Linh hoạt,</t>
    </r>
    <r>
      <rPr>
        <b/>
        <sz val="10"/>
        <color rgb="FFFF0000"/>
        <rFont val="Calibri"/>
        <family val="2"/>
        <scheme val="minor"/>
      </rPr>
      <t xml:space="preserve"> EasyMesh</t>
    </r>
  </si>
  <si>
    <t>https://www.tp-link.com/vn/home-networking/Wi-Fi-router/archer-c80</t>
  </si>
  <si>
    <t>Archer C6 V2.0/V5.0</t>
  </si>
  <si>
    <t>Router Wi-Fi Băng Tần Kép AC1350
TỐC ĐỘ: 450 Mbps ở 2.4 GHz + 867 Mbps ở 5 GHz
THÔNG SỐ: 5× Ăng ten, 1× Cổng WAN 10/100M + 4× Cổng LAN 10/100M
TÍNH NĂNG: Ứng dụng Tether, Chế độ Điểm truy cập, Hỗ trợ IPv6, IPTV, Beamforming, MU-MIMO, Máy chủ VPN, Hỗ trợ Cloud</t>
  </si>
  <si>
    <t>https://www.tp-link.com/vn/home-networking/Wi-Fi-router/archer-c6/v2/</t>
  </si>
  <si>
    <t>Router Wi-Fi Băng Tần Kép AC1200
TỐC ĐỘ: 300 Mbps ở 2.4 GHz + 867 Mbps ở 5 GHz
THÔNG SỐ: 4× Ăng ten, 1× Cổng WAN Gigabit + 4× Cổng LAN Gigabit
TÍNH NĂNG: Ứng dụng Tether, Chế độ Điểm truy cập, Hỗ trợ IPv6, IPTV, Beamforming, MU-MIMO, Máy chủ VPN, Hỗ trợ Cloud, OneMesh</t>
  </si>
  <si>
    <t>https://www.tp-link.com/vn/home-networking/Wi-Fi-router/archer-c6</t>
  </si>
  <si>
    <t>Router Wi-Fi Băng Tần Kép AC1200
TỐC ĐỘ: 400 Mbps ở 2.4 GHz + 867 Mbps ở 5 GHz
THÔNG SỐ: 4× Ăng ten, 1× Cổng WAN Gigabit + 4× Cổng LAN Gigabit
TÍNH NĂNG: Ứng dụng Tether, WPA3, Chế độ Điểm truy cập, Hỗ trợ IPv6, IPTV, Beamforming, Kết nối Thông minh, Airtime Fairness, MU-MIMO, Hỗ trợ Cloud, Cấu hình Linh hoạt,  EasyMesh</t>
  </si>
  <si>
    <r>
      <t xml:space="preserve">Router Wi-Fi Gigabit Băng Tần Kép AC1200
TỐC ĐỘ: 300 Mbps ở 2,4 GHz + 867 Mbps ở 5 GHz
THÔNG SỐ: 4× Anten ngoài cố định, 2× Cổng LAN Gigabit, 1× Cổng WAN Gigabit
TÍNH NĂNG: ỨNG DỤNG MERCUSYS, Chế độ Router/điểm truy cập, Nút WPS/Reset, IPTV, IPv6, Beamforming, MU-MIMO, Kiểm soát của phụ huynh, Mạng khách, TR-069, Cài đặt sẵn ISP (Cấu hình nhanh), Aginet ACS, Superadmin, </t>
    </r>
    <r>
      <rPr>
        <b/>
        <sz val="10"/>
        <color theme="1"/>
        <rFont val="Calibri"/>
        <family val="2"/>
        <scheme val="minor"/>
      </rPr>
      <t>EasyMesh</t>
    </r>
  </si>
  <si>
    <t>https://www.mercusys.com/en/product/details/mr30g</t>
  </si>
  <si>
    <t>Router Wi-Fi Băng Tần Kép AC1200
TỐC ĐỘ: 300 Mbps ở 2.4 GHz + 867 Mbps ở 5 GHz
THÔNG SỐ: 4× Ăng ten, 1× Cổng WAN 10/100M + 4× Cổng LAN 10/100M
TÍNH NĂNG: Ứng dụng Tether, WPA3, Chế độ Điểm truy cập, Hỗ trợ IPv6, IPTV, Wi-Fi Facebook</t>
  </si>
  <si>
    <t>https://www.tp-link.com/vn/home-networking/Wi-Fi-router/archer-c50</t>
  </si>
  <si>
    <t>Router Wi-Fi Băng Tần Kép AC1200
TỐC ĐỘ: 300 Mbps ở 2.4 GHz + 867 Mbps ở 5 GHz
THÔNG SỐ: 4× Ăng ten, 1× Cổng WAN 10/100M + 4× Cổng LAN 10/100M
TÍNH NĂNG: Ứng dụng Tether, WPA3, Chế độ Router/Điểm truy cập/Mở rộng sóng, Hỗ trợ IPv6, IPTV, Beamforming, MU-MIMO, Cấu hình Linh hoạt</t>
  </si>
  <si>
    <t>https://www.tp-link.com/vn/home-networking/Wi-Fi-router/archer-c54</t>
  </si>
  <si>
    <t>AC1200 Dual-Band Wi-Fi Router  
TỐC ĐỘ: 300 Mbps tại 2.4 GHz + 867 Mbps tại 5 GHz  
THÔNG SỐ: 4× Ăng-ten ngoài cố định, 3× Cổng LAN 10/100 Mbps, 1× Cổng WAN 10/100 Mbps  
TÍNH NĂNG: Ứng dụng MERCUSYS, Chế độ Router/Điểm truy cập/Bộ mở rộng sóng, Nút WPS/Reset, IPTV, IPv6, Beamforming, MU-MIMO, Kiểm soát của phụ huynh, Mạng khách, Dễ dàng cài đặt, Cấu hình sẵn nhà mạng (Agile Config)</t>
  </si>
  <si>
    <t>https://www.mercusys.com/en/product/details/ac12/</t>
  </si>
  <si>
    <t>Router Wi-Fi Băng Tần Kép AC1200
TỐC ĐỘ: 300 Mbps trên băng tần 2.4 GHz + 867 Mbps trên băng tần 5 GHz
ĐẶC ĐIỂM: 4 × Ăng-ten ngoài cố định, 2 x cổng LAN 10/100 Mbps , 1 x cổng WAN 10/100 Mbps
TÍNH NĂNG: Chế độ Điểm Truy Cập, Nút WPS/Reset, IPTV, IPv6, Beamforming, MU-MIMO, Quyền kiểm soát của Phụ Huynh, Cài đặt ba bước dễ dàng, Cài đặt sẵn ISP (Cấu hình Agile)</t>
  </si>
  <si>
    <t>https://www.mercusys.vn/product/details/ac10</t>
  </si>
  <si>
    <t>Router Wi-Fi Băng Tần Kép AC750
TỐC ĐỘ: 300 Mbps ở 2.4 GHz + 433 Mbps ở 5 GHz
THÔNG SỐ: 3× Ăng ten, 1× Cổng WAN 10/100M + 4× Cổng LAN 10/100M
TÍNH NĂNG: Ứng dụng Tether, Chế độ Router/Điểm truy cập/Mở rộng sóng, Hỗ trợ IPv6, IPTV, Cấu hình Linh hoạt</t>
  </si>
  <si>
    <t>https://www.tp-link.com/vn/home-networking/Wi-Fi-router/archer-c20</t>
  </si>
  <si>
    <t xml:space="preserve">Router Wi-Fi Băng Tần Kép AC750
TỐC ĐỘ: 300 Mbps ở 2.4 GHz + 433 Mbps ở 5 GHz
THÔNG SỐ: 4× Ăng ten, 1× Cổng WAN 10/100M, 4× Cổng LAN 10/100M
TÍNH NĂNG: Ứng dụng Tether, Chế độ Router/Điểm truy cập/Mở rộng sóng, Hỗ trợ IPv6, IPTV, Cấu hình Linh hoạt </t>
  </si>
  <si>
    <t>https://www.tp-link.com/vn/home-networking/Wi-Fi-router/archer-c24</t>
  </si>
  <si>
    <r>
      <t xml:space="preserve">Router Wi-Fi N300
TỐC ĐỘ: 300 Mbps ở 2.4 GHz
THÔNG SỐ: 4× Ăng ten, 1× Cổng WAN 10/100M + 4× Cổng LAN 10/100M
TÍNH NĂNG: Ứng dụng Tether, Chế độ Router/Điểm truy cập/Mở rộng sóng/Chế độ WISP, Hỗ trợ IPv6, IPTV, </t>
    </r>
    <r>
      <rPr>
        <b/>
        <sz val="10"/>
        <color rgb="FFFF0000"/>
        <rFont val="Calibri"/>
        <family val="2"/>
        <scheme val="minor"/>
      </rPr>
      <t>Cloud, Easymesh</t>
    </r>
  </si>
  <si>
    <t>Router Wi-Fi N300
TỐC ĐỘ: 300 Mbps ở 2.4 GHz
THÔNG SỐ: 3× Ăng ten, 1× Cổng WAN 10/100M + 4× Cổng LAN 10/100M
TÍNH NĂNG: Ứng dụng Tether, Chế độ Router/Điểm truy cập/Mở rộng sóng/Chế độ WISP, Hỗ trợ IPv6, IPTV</t>
  </si>
  <si>
    <t>https://www.tp-link.com/vn/home-networking/Wi-Fi-router/tl-wr845n</t>
  </si>
  <si>
    <t>Router Wi-Fi N300
TỐC ĐỘ: 300 Mbps ở 2.4 GHz
THÔNG SỐ: 2× Ăng ten, 1× Cổng WAN 10/100M + 4× Cổng LAN 10/100M
TÍNH NĂNG: Ứng dụng Tether, Chế độ Router/Điểm truy cập/Mở rộng sóng/Chế độ WISP, Hỗ trợ IPv6, IPTV</t>
  </si>
  <si>
    <t>https://www.tp-link.com/vn/home-networking/Wi-Fi-router/tl-wr841n</t>
  </si>
  <si>
    <t>https://www.tp-link.com/vn/home-networking/Wi-Fi-router/tl-wr840n</t>
  </si>
  <si>
    <t>Router Wi-Fi N300
TỐC ĐỘ: 300 Mbps ở 2.4 GHz
THÔNG SỐ: 2× Ăng ten, 1× Cổng WAN 10/100M + 4× Cổng LAN 10/100M
TÍNH NĂNG: Ứng dụng Tether, Chế độ Router/Điểm truy cập/Mở rộng sóng/Chế độ WISP, Hỗ trợ IPv6, IPTV, Cấu hình Linh hoạt</t>
  </si>
  <si>
    <t>https://www.tp-link.com/vn/home-networking/Wi-Fi-router/tl-wr844n</t>
  </si>
  <si>
    <t>Router Wi-Fi N300
TỐC ĐỘ: 300 Mbps ở 2.4 GHz
THÔNG SỐ: 2× Ăng ten, 1× Cổng WAN 10/100M + 2× Cổng LAN 10/100M
TÍNH NĂNG: Ứng dụng Tether, Chế độ Router/Điểm truy cập/Mở rộng sóng/Chế độ WISP, Hỗ trợ IPv6, IPTV, Cấu hình Linh hoạt</t>
  </si>
  <si>
    <t>https://www.tp-link.com/vn/home-networking/Wi-Fi-router/tl-wr820n</t>
  </si>
  <si>
    <t>N300 Wi-Fi Router  
SPEED: 300 Mbps tại 2.4 GHz  
SPEC: 4× Ăng-ten ngoài cố định, 3× Cổng LAN 10/100 Mbps, 1× Cổng WAN 10/100 Mbps  
FEATURE: MERCUSYS APP, Chế độ Router/Access Point/Bộ mở rộng phạm vi/WISP, Nút Reset, IPTV, IPv6, Kiểm soát của phụ huynh, Mạng khách, Cài đặt dễ dàng, Cấu hình ISP sẵn có (Agile Config)</t>
  </si>
  <si>
    <t>https://www.mercusys.vn/product/details/mw325r</t>
  </si>
  <si>
    <t>N300 Wi-Fi Router  
SPEED: 300 Mbps tại 2.4 GHz  
SPEC: 3× Ăng-ten ngoài cố định, 3× Cổng LAN 10/100 Mbps, 1× Cổng WAN 10/100 Mbps  
FEATURE: MERCUSYS APP, Nút WPS/Reset, IPTV, IPv6, Kiểm soát của phụ huynh, Mạng khách, Cài đặt dễ dàng, Cấu hình ISP sẵn có (Agile Config)</t>
  </si>
  <si>
    <t>https://www.mercusys.vn/product/details/mw305r</t>
  </si>
  <si>
    <t>N300 Multi-Mode Wi-Fi Router
TỐC ĐỘ: 300 Mbps ở 2.4 GHz
THÔNG SỐ: 2× Ăng-ten ngoài cố định, 2× Cổng LAN 10/100 Mbps, 1× Cổng WAN 10/100 Mbps
TÍNH NĂNG: ỨNG DỤNG MERCUSYS, Chế độ Router/Access Point/Range Extender/WISP, Nút Reset, IPTV, IPv6, Kiểm soát Parental, Mạng khách, Cài đặt dễ dàng, Preset ISP (Cấu hình Agile)</t>
  </si>
  <si>
    <t>https://www.mercusys.com/en/product/details/mw302r/</t>
  </si>
  <si>
    <t>N300 Wi-Fi Router  
SPEED: 300 Mbps tại 2.4 GHz  
SPEC: 2× Ăng-ten ngoài cố định, 2× Cổng LAN 10/100 Mbps, 1× Cổng WAN 10/100 Mbps  
FEATURE: MERCUSYS APP, Nút Reset, IPTV, IPv6, Kiểm soát của phụ huynh, Mạng khách, Cài đặt dễ dàng, Cấu hình ISP sẵn có (Agile Config)</t>
  </si>
  <si>
    <t>https://www.mercusys.vn/product/details/mw301r</t>
  </si>
  <si>
    <t>RE235BE</t>
  </si>
  <si>
    <t>Bộ Mở Rộng Sóng Wi-Fi 7 BE3600
SPEED: 688 Mbps ở băng tần 2.4GHz + 2882 Mbps ở băng tần 5GHz
SPEC: Wi-Fi 7 băng tần kép 2+2 4 luồng, 2 ăng-ten ngoài, 1 cổng LAN 2.5 Gbps, Cắm trực tiếp vào tường
FEATURE: Wi-Fi 7 băng tần kép, Multi-Link Operation, 4096 QAM, HE160, Tương thích EasyMesh, Ứng dụng Tether, WPA3, WPS, Kiểm soát truy cập, Lịch trình nguồn, Điều khiển đèn LED, Chế độ RE/AP, Beamforming, MU-MIMO, OFDMA</t>
  </si>
  <si>
    <t>https://www.tp-link.com/vn/home-networking/range-extender/re235be/</t>
  </si>
  <si>
    <t>Bộ Mở Rộng Sóng Wi-Fi 6 AX3000
TỐC ĐỘ: 574 Mbps ở 2.4 GHz + 2402 Mbps ở 5 GHz
THÔNG SỐ: 2 × Ăng ten Ngoài, 1 × Cổng Gigabit, CPU Qualcomm 1.0GHz Lõi Kép, 1024 QAM, HE160, Gắn Tường
TÍNH NĂNG: Ứng dụng Tether, WPS, Đèn Tín hiệu Thông minh, Kiểm soát Truy cập, Lịch Trình Nguồn, Kiểm soát Đèn LED, Chế độ RE/AP, OneMesh, Beamforming, MU-MIMO, OFDMA</t>
  </si>
  <si>
    <t>https://www.tp-link.com/vn/home-networking/range-extender/adapter</t>
  </si>
  <si>
    <t>Bộ Mở Rộng Sóng Wi-Fi 6 AX1500
TỐC ĐỘ: 300 Mbps ở 2.4 GHz + 1201 Mbps ở 5 GHz
THÔNG SỐ: 2 × Ăng ten ngoài, 1 × Cổng Gigabit, CPU Broadcom 1.5GHz Lõi Ba, 1024 QAM, Gắn Tường
TÍNH NĂNG: Ứng dụng Tether, WPS, Đèn Tín hiệu Thông minh, Kiểm soát Truy cập, Lịch Trình Nguồn, Kiểm soát Đèn LED, Chế độ RE/AP, OneMesh, Beamforming, MU-MIMO, OFDMA</t>
  </si>
  <si>
    <t>https://www.tp-link.com/vn/home-networking/range-extender/re505x</t>
  </si>
  <si>
    <t>Bộ Mở Rộng Sóng Wi-Fi AX3000
SPEED: 574 Mbps ở băng tần 2.4 GHz + 2402 Mbps ở băng tần 5 GHz
SPEC: 2 ăng-ten ngoài cố định, 1 cổng Gigabit, Cắm trực tiếp vào tường, 1024 QAM, OFDMA
FEATURE: Ứng dụng MERCUSYS, Nút WPS/Reset, Đèn báo tín hiệu, Chế độ Mở rộng sóng/Điểm truy cập, Lựa chọn đường truyền thích ứng, Kiểm soát truy cập, Beamforming, MU-MIMO, Lịch trình nguồn, Điều khiển đèn LED, WPA3, Tương thích với mọi loại router, EasyMesh</t>
  </si>
  <si>
    <t>https://www.mercusys.com/en/product/details/me80x/</t>
  </si>
  <si>
    <t>Bộ Mở Rộng Sóng Wi-Fi 6 AX1500
TỐC ĐỘ: 300 Mbps ở 2.4 GHz + 1201 Mbps ở 5 GHz
THÔNG SỐ KỸ THUẬT: 2× Ăng ten ngoài cố định, 1× Cổng Gigabit, Gắn tường, 1024 QAM, OFDMA
TÍNH NĂNG: Ứng dụng Mercusys, Nút WPS/Reset, Đèn Tín hiệu, Chế độ mở rộng phạm vi/Điểm truy cập, Lựa chọn đường dẫn thích hợp, Kiểm soát Truy cập, Beamforming, MU-MIMO, Lịch trình nguồn, Kiểm soát đèn LED, WPA3, hoạt động với mọi bộ định tuyến, EasyMesh</t>
  </si>
  <si>
    <t>https://www.mercusys.com/vn/product/details/me60x</t>
  </si>
  <si>
    <t>Bộ Mở Rộng Sóng Wi-Fi AC1200
TỐC ĐỘ: 300 Mbps ở 2.4 GHz + 867 Mbps ở 5 GHz
THÔNG SỐ: 2 × Ăng ten ngoài, 1 × Cổng 10/100Mbps, Gắn Tường
TÍNH NĂNG: Ứng dụng Tether, WPS, Đèn Tín hiệu Thông minh, Kiểm soát Truy cập, Lịch Trình Nguồn, Kiểm soát Đèn LED, Chế độ RE/AP, OneMesh</t>
  </si>
  <si>
    <t>https://www.tp-link.com/vn/home-networking/range-extender/re305</t>
  </si>
  <si>
    <t>https://www.tp-link.com/vn/home-networking/range-extender/re315</t>
  </si>
  <si>
    <t>Bộ Mở Rộng Sóng Wi-Fi AC1200
TỐC ĐỘ: 300 Mbps trên băng tần 2.4 GHz + 867 Mbps trên băng tần 5 GHz
ĐẶC ĐIỂM: 2 × Ăng-ten ngoài cố định, Cắm tường
TÍNH NĂNG: Nút WPS/Reset, Chỉ báo Tín hiệu, Chế độ AP ， Hoạt động với Mọi Router</t>
  </si>
  <si>
    <t>https://www.mercusys.vn/product/details/me30</t>
  </si>
  <si>
    <t>Bộ Mở Rộng Sóng Wi-Fi AC750
TỐC ĐỘ: 300 Mbps ở 2.4 GHz + 433 Mbps ở 5 GHz
THÔNG SỐ: 2 × Ăng ten ngoài, 1 × Cổng 10/100Mbps, Gắn Tường
TÍNH NĂNG: Ứng dụng Tether, WPS, Đèn Tín hiệu Thông minh, Kiểm soát Truy cập, Lịch Trình Nguồn, Kiểm soát Đèn LED, Chế độ RE/AP, OneMesh</t>
  </si>
  <si>
    <t>https://www.tp-link.com/vn/home-networking/range-extender/re205</t>
  </si>
  <si>
    <t>Bộ Mở Rộng Sóng Wi-Fi AC750
TỐC ĐỘ: 300 Mbps ở 2.4 GHz + 433 Mbps ở 5 GHz
THÔNG SỐ: 3 × Ăng ten ngầm, 1 × Cổng 10/100Mbps, Gắn Tường
TÍNH NĂNG: Ứng dụng Tether, WPS, Đèn Tín hiệu Thông minh, Kiểm soát Truy cập, Lịch Trình Nguồn, Kiểm soát Đèn LED, Chế độ RE/AP, OneMesh</t>
  </si>
  <si>
    <t>https://www.tp-link.com/vn/home-networking/range-extender/re200</t>
  </si>
  <si>
    <t>Bộ Mở Rộng Sóng Wi-Fi 300Mbps
TỐC ĐỘ: 300 Mbps ở 2.4 GHz
THÔNG SỐ: 2 × Ăng ten ngoài, 1 × Cổng 10/100Mbps, Gắn Tường
TÍNH NĂNG: Ứng dụng Tether, WPS, Đèn Tín hiệu Thông minh, Kiểm soát Truy cập, Lịch Trình Nguồn, Kiểm soát Đèn LED, Chế độ RE/AP</t>
  </si>
  <si>
    <t>https://www.tp-link.com/vn/home-networking/range-extender/tl-wa855re</t>
  </si>
  <si>
    <t>Bộ Mở Rộng Sóng Wi-Fi 300Mbps
TỐC ĐỘ: 300 Mbps ở 2.4 GHz
THÔNG SỐ: 2 × Ăng ten ngầm, 1 × Cổng 10/100Mbps, Gắn Tường
TÍNH NĂNG: Ứng dụng Tether, WPS, Đèn Tín hiệu Thông minh, Kiểm soát Truy cập, Lịch Trình Nguồn, Kiểm soát Đèn LED, Chế độ RE/AP</t>
  </si>
  <si>
    <t>https://www.tp-link.com/vn/home-networking/range-extender/tl-wa850re</t>
  </si>
  <si>
    <t>MW300RE</t>
    <phoneticPr fontId="6" type="noConversion"/>
  </si>
  <si>
    <t>N300 Wi-Fi Range Extender  
SPEED: 300 Mbps tại 2.4 GHz  
SPEC: 3× Ăng-ten ngoài cố định, Cắm tường  
FEATURE: MERCUSYS APP, Nút WPS/Reset, Đèn báo tín hiệu, Kiểm soát truy cập, Lịch trình nguồn, Điều khiển đèn LED, WPA3, Tương thích với mọi Router</t>
  </si>
  <si>
    <t>60PCS</t>
    <phoneticPr fontId="6" type="noConversion"/>
  </si>
  <si>
    <t>https://www.mercusys.com/en/product/details/mw300re</t>
  </si>
  <si>
    <t>ME12</t>
  </si>
  <si>
    <t>N300 Wi-Fi Range Extender  
SPEED: 300 Mbps tại 2.4 GHz  
SPEC: 2× Ăng-ten ngoài cố định, Cắm tường  
FEATURE: MERCUSYS APP, Nút WPS/Reset, Đèn báo tín hiệu, Kiểm soát truy cập, Lịch trình nguồn, Điều khiển đèn LED, WPA3, Tương thích với mọi Router</t>
  </si>
  <si>
    <t>32PCS</t>
    <phoneticPr fontId="6" type="noConversion"/>
  </si>
  <si>
    <t>https://www.mercusys.com/en/product/details/me12//</t>
  </si>
  <si>
    <t>ME10</t>
    <phoneticPr fontId="6" type="noConversion"/>
  </si>
  <si>
    <t>Bộ Mở Rộng Sóng Wi-Fi 300Mbps
TỐC ĐỘ: 300 Mbps ở 2.4 GHz
THÔNG SỐ: 2 × Ăng ten Ngoài, 1 × Cổng 10/100Mbps, Gắn Tường
TÍNH NĂNG: Ứng dụng Mercusys, WPS, Đèn Tín hiệu Thông minh, Kiểm soát Truy cập, Lịch Trình Nguồn, Kiểm soát Đèn LED, Chế độ RE/AP</t>
  </si>
  <si>
    <t>https://www.mercusys.com/en/product/details/me10</t>
  </si>
  <si>
    <t>Archer TBE400UH</t>
  </si>
  <si>
    <t>BE6500 Bộ Chuyển Đổi USB Wi-Fi 7 Ba Băng Tần Tốc Độ Cao với Ăng-ten Công Suất Cao  
TỐC ĐỘ: 2882 Mbps tại 6 GHz + 2882 Mbps tại 5 GHz + 688 Mbps tại 2.4 GHz  
THÔNG SỐ KỸ THUẬT: 2× Ăng-ten ngoài công suất cao, USB 3.0, đế cắm với cáp nối dài  
TÍNH NĂNG: Wi-Fi 7, MU-MIMO, OFDMA, HE160, WPA3, MLO, 4K QAM</t>
  </si>
  <si>
    <t>https://www.tp-link.com/vn/home-networking/high-gain-adapter/archer-tbe400uh/</t>
  </si>
  <si>
    <t>AX3000 High Gain Dual Band Wi-Fi 6 USB Adapter
SPEED: 2402 Mbps at 5 GHz + 574 Mbps at 2.4 GHz
SPEC: High Gain External Antennas, USB 3.0, Cradle with Extension Cable
FEATURE: MU-MIMO, OFDMA, HE160, WPA3</t>
  </si>
  <si>
    <t>https://www.tp-link.com/cac/home-networking/adapter/archer-tx50uh/</t>
  </si>
  <si>
    <t>Bộ chuyển đổi USB Wi-Fi 6 Băng Tần Kép Độ Lợi Cao AX1800 
TỐC ĐỘ: 1201 Mbps ở 5 GHz + 574 Mbps ở 2.4 GHz
THÔNG SỐ: 2 × Ăng ten ngoài độ lợi cao, USB 3.0
TÍNH NĂNG: MU-MIMO, OFDMA, WPA3</t>
  </si>
  <si>
    <t>https://www.tp-link.com/vn/home-networking/high-gain-adapter/archer-tx30u-plus/</t>
  </si>
  <si>
    <t>Bộ chuyển đổi USB Wi-Fi 6 Băng Tần Kép Độ Lợi Cao AX1800 
TỐC ĐỘ: 1201 Mbps ở 5 GHz + 574 Mbps ở 2.4 GHz
THÔNG SỐ: 2 × Ăng ten ngoài độ lợi cao, USB 3.0, Cáp mở rộng
TÍNH NĂNG: MU-MIMO, OFDMA, WPA3</t>
  </si>
  <si>
    <t>https://www.tp-link.com/vn/home-networking/high-gain-adapter/archer-tx20u-plus/</t>
  </si>
  <si>
    <t>Bộ chuyển đổi USB Wi-Fi 6 Băng Tần Kép Độ Lợi Cao AX1800 
TỐC ĐỘ: 1201 Mbps ở 5 GHz + 574 Mbps ở 2.4 GHz
THÔNG SỐ: 1 × Ăng ten ngoài độ lợi cao, USB 3.0
TÍNH NĂNG: MU-MIMO, OFDMA, WPA3</t>
  </si>
  <si>
    <t>https://www.tp-link.com/vn/home-networking/high-gain-adapter/archer-tx35u-plus/</t>
  </si>
  <si>
    <t>Bộ Chuyển Đổi USB Wi-Fi Băng Tần Kép Mini AX1800
TỐC ĐỘ: 1201 Mbps ở băng tần 5 GHz + 574 Mbps ở băng tần 2.4 GHz
THÔNG SỐ KỸ THUẬT: USB 3.0
TÍNH NĂNG: MU-MIMO, OFDMA, WPA3</t>
  </si>
  <si>
    <t>https://www.tp-link.com/vn/home-networking/adapter/archer-tx20u/</t>
  </si>
  <si>
    <t>https://www.mercusys.com/vn/product/details/ma72xh/</t>
  </si>
  <si>
    <t>Bộ Chuyển Đổi USB Wi-Fi Băng Tần Kép Nano AX1800
TỐC ĐỘ: 1201 Mbps ở băng tần 5 GHz + 574 Mbps ở băng tần 2.4 GHz
THÔNG SỐ KỸ THUẬT: USB 3.0
TÍNH NĂNG: MU-MIMO, OFDMA, WPA3</t>
  </si>
  <si>
    <t>https://www.tp-link.com/my/home-networking/adapter/archer-tx20u-nano/</t>
  </si>
  <si>
    <t>Bộ Chuyển Đổi USB Bluetooth 5.3 Nano Wi-Fi 6 Băng Tần Kép AX900
TỐC ĐỘ: 600 Mbps ở tần số 5 GHz + 287 Mbps ở tần số 2.4 GHz
THÔNG SỐ KỸ THUẬT: Ăng-ten ngầm, USB 2.0
TÍNH NĂNG: MU-MIMO, OFDMA, WPA3, Bluetooth 5.3</t>
  </si>
  <si>
    <t>https://www.tp-link.com/vn/home-networking/adapter/archer-tx10ub-nano/</t>
  </si>
  <si>
    <t>Bộ Chuyển Đổi USB Bluetooth 4.2 Nano Wi-Fi Băng Tần Kép AC600  
TỐC ĐỘ: 433 Mbps ở tần số 5 GHz + 200 Mbps ở tần số 2,4 GHz
THÔNG SỐ KỸ THUẬT: USB 2.0
TÍNH NĂNG: Bluetooth 4.2</t>
  </si>
  <si>
    <t>https://www.tp-link.com/vn/home-networking/high-gain-adapter/archer-t2ub-nano/</t>
  </si>
  <si>
    <t>Bộ Chuyển Đổi USB Wi-Fi 6 Bluetooth AX900 Nano
SPEED: 287 Mbps ở băng tần 2.4 GHz + 600 Mbps ở băng tần 5 GHz
SPEC: Ăng-ten trong, USB 2.0
FEATURE: MU-MIMO, OFDMA, WPA3, Bluetooth 5.3</t>
  </si>
  <si>
    <t>-</t>
  </si>
  <si>
    <t>Bộ Chuyển Đổi USB Wi-Fi Mini Băng Tần Kép Độ Lợi Cao AC1300
TỐC ĐỘ: 867 Mbps ở tần số 5 GHz + 400 Mbps ở tần số 2,4 GHz
THÔNG SỐ KỸ THUẬT: 2× Anten ngoài độ lợi cao, USB 3.0
TÍNH NĂNG: Nút WPS, MU MIMO</t>
  </si>
  <si>
    <t>https://www.tp-link.com/vn/home-networking/high-gain-adapter/archer-t4u/</t>
  </si>
  <si>
    <t>Bộ Chuyển Đổi USB Wi-Fi Băng Tần Kép Độ Lợi Cao AC1300
TỐC ĐỘ: 867 Mbps ở 5 GHz, 400 Mbps ở 2,4 GHz
THÔNG SỐ KỸ THUẬT: 1× Anten ngoài độ lợi cao, USB 3.0
Tính năng: MU MIMO</t>
  </si>
  <si>
    <t>https://www.tp-link.com/vn/home-networking/high-gain-adapter/archer-t3u-plus/</t>
  </si>
  <si>
    <t>AC1300 High Gain Wi-Fi USB Adapter  
TỐC ĐỘ: 400 Mbps tại 2.4 GHz + 867 Mbps tại 5 GHz  
THÔNG SỐ: 1× Ăng-ten ngoài công suất cao, USB 2.0  
TÍNH NĂNG: MU-MIMO, Hỗ trợ bảo mật WPA3</t>
  </si>
  <si>
    <t>https://www.mercusys.com/vn/product/details/ma30h/#overview</t>
  </si>
  <si>
    <t>Bộ Chuyển Đổi USB Wi-Fi Băng Tần Kép Mini AC1300
TỐC ĐỘ: 867 Mbps ở tần số 5 GHz + 400 Mbps ở tần số 2,4 GHz
THÔNG SỐ KỸ THUẬT: USB 3.0
TÍNH NĂNG: MU MIMO</t>
  </si>
  <si>
    <t>https://www.tp-link.com/vn/home-networking/high-gain-adapter/archer-t3u/</t>
  </si>
  <si>
    <t>MA32H</t>
  </si>
  <si>
    <t>AC1300 High Gain Wi-Fi USB Adapter
TỐC ĐỘ: 400 Mbps tại 2.4 GHz + 867 Mbps tại 5 GHz
THÔNG SỐ: 2× Ăng-ten ngoài công suất cao, USB 3.0
TÍNH NĂNG: MU-MIMO, Hỗ trợ bảo mật WPA3</t>
  </si>
  <si>
    <t>96PCS</t>
  </si>
  <si>
    <t>https://www.mercusys.com/en/product/details/ma32h/</t>
  </si>
  <si>
    <t>Bộ Chuyển Đổi USB Wi-Fi Băng Tần Kép Nano AC1300 
TỐC ĐỘ: 867 Mbps ở tần số 5 GHz + 400 Mbps ở tần số 2,4 GHz
THÔNG SỐ KỸ THUẬT: USB 2.0
TÍNH NĂNG: MU-MIMO</t>
  </si>
  <si>
    <t>https://www.tp-link.com/vn/home-networking/adapter/archer-t3u-nano/</t>
  </si>
  <si>
    <t>MA30N</t>
  </si>
  <si>
    <t>AC1300 Nano Wireless Dual Band USB Adapter  
TỐC ĐỘ: 400 Mbps tại 2.4 GHz + 867 Mbps tại 5 GHz  
THÔNG SỐ: Ăng-ten bên trong, USB 2.0  
TÍNH NĂNG: Kích thước siêu nhỏ, MU-MIMO, Hỗ trợ bảo mật WPA3</t>
  </si>
  <si>
    <t>https://www.mercusys.com/en/product/details/ma30n</t>
  </si>
  <si>
    <t>Bộ Chuyển Đổi USB Wi-Fi Băng Tần Kép Độ Lợi Cao AC600
TỐC ĐỘ: 433 Mbps ở tần số 5 GHz + 200 Mbps ở tần số 2,4 GHz
THÔNG SỐ KỸ THUẬT: 1× Anten ngoài độ lợi cao, USB 2.0</t>
  </si>
  <si>
    <t>https://www.tp-link.com/vn/home-networking/high-gain-adapter/archer-t2u-plus/</t>
  </si>
  <si>
    <t>Bộ Chuyển Đổi USB Wi-Fi Băng Tần Kép Mini AC600 
TỐC ĐỘ: 433 Mbps ở tần số 5 GHz + 200 Mbps ở tần số 2,4 GHz
THÔNG SỐ KỸ THUẬT: USB 2.0</t>
  </si>
  <si>
    <t>https://www.tp-link.com/vn/home-networking/high-gain-adapter/archer-t2u/</t>
  </si>
  <si>
    <t>Bộ Chuyển Đổi USB Nano Wi-Fi Băng Tần Kép AC600 
TỐC ĐỘ: 433 Mbps ở tần số 5 GHz + 200 Mbps ở tần số 2,4 GHz
THÔNG SỐ KỸ THUẬT: USB 2.0</t>
  </si>
  <si>
    <t>https://www.tp-link.com/vn/home-networking/high-gain-adapter/archer-t2u-nano/</t>
  </si>
  <si>
    <t>MA20NB</t>
  </si>
  <si>
    <t>Bộ Chuyển Đổi USB Bluetooth 4.2 Nano Wi-Fi Băng Tần Kép AC600  
TỐC ĐỘ: 433 Mbps ở tần số 5 GHz + 200 Mbps ở tần số 2,4 GHz
THÔNG SỐ KỸ THUẬT: USB 2.0
TÍNH NĂNG: Bluetooth 5.3</t>
  </si>
  <si>
    <t>MA20N</t>
  </si>
  <si>
    <t>https://www.mercusys.com/en/product/details/ma20n/</t>
  </si>
  <si>
    <t xml:space="preserve">Bộ Chuyển Đổi USB Wi-Fi Băng Tần Kép Độ Lợi Cao AC1300
TỐC ĐỘ: 400 Mbps trên băng tần 2.4 GHz + 867 Mbps trên băng tần 5 GHz
ĐẶC ĐIỂM: 1 × Ăng-ten ngoài có độ lợi cao, USB 2.0 </t>
  </si>
  <si>
    <t>30PCS</t>
    <phoneticPr fontId="6" type="noConversion"/>
  </si>
  <si>
    <t>https://www.mercusys.com/vn/product/details/ma30h/</t>
  </si>
  <si>
    <t xml:space="preserve">Bộ Chuyển Đổi USB Wi-Fi Băng Tần Kép Độ Lợi Cao AC650
TỐC ĐỘ: 200 Mbps trên băng tần 2.4 GHz + 433 Mbps trên băng tần 5 GHz
ĐẶC ĐIỂM: 1 × Ăng-ten ngoài có độ lợi cao, USB 2.0 </t>
  </si>
  <si>
    <t>https://www.mercusys.vn/product/details/mu6h</t>
  </si>
  <si>
    <t>Bộ Chuyển Đổi USB Wi-Fi Độ Lợi Cao 300Mbps
TỐC ĐỘ: 300 Mbps ở tần số 2,4 GHz
THÔNG SỐ KỸ THUẬT: 2× Anten ngoài độ lợi cao, Mini USB 2.0, Cáp nối dài
TÍNH NĂNG: Nút WPS</t>
  </si>
  <si>
    <t>https://www.tp-link.com/vn/home-networking/high-gain-adapter/tl-wn822n/</t>
  </si>
  <si>
    <t>Bộ Chuyển Đổi USB Wi-Fi 300Mbps
TỐC ĐỘ: 300 Mbps ở tần số 2,4 GHz
THÔNG SỐ KỸ THUẬT: USB 2.0
TÍNH NĂNG: Nút WPS</t>
  </si>
  <si>
    <t>https://www.tp-link.com/vn/home-networking/high-gain-adapter/tl-wn821n/</t>
  </si>
  <si>
    <t>Bộ Chuyển Đổi USB Wi-Fi Mini 300Mbps
TỐC ĐỘ: 300 Mbps ở tần số 2,4 GHz
THÔNG SỐ KỸ THUẬT: USB 2.0
TÍNH NĂNG: Nút WPS</t>
  </si>
  <si>
    <t>https://www.tp-link.com/vn/home-networking/high-gain-adapter/tl-wn823n/</t>
  </si>
  <si>
    <t>N300 Mini Wi-Fi USB Adapter  
SPEED: 300 Mbps tại 2.4 GHz  
SPEC: Ăng-ten bên trong, USB 2.0  
FEATURE: Kích thước nhỏ gọn, WPA3</t>
  </si>
  <si>
    <t>https://www.mercusys.vn/product/details/mw300um</t>
  </si>
  <si>
    <t>Bộ Chuyển Đổi USB Wi-Fi Độ Lợi Cao 150Mbps
TỐC ĐỘ: 150 Mb/giây ở tần số 2,4 GHz
THÔNG SỐ KỸ THUẬT: 1× Anten ngoài độ lợi cao, USB 2.0
TÍNH NĂNG: Nút WPS</t>
  </si>
  <si>
    <t>https://www.tp-link.com/vn/home-networking/high-gain-adapter/tl-wn722n/</t>
  </si>
  <si>
    <t>AX300 Nano Wi-Fi 6 USB Adapter
TỐC ĐỘ: 287 Mbps ở 2.4 GHz
THÔNG SỐ: Ăng-ten trong, USB 2.0
TÍNH NĂNG: MU-MIMO, OFDMA</t>
  </si>
  <si>
    <t>https://www.tp-link.com/vn/home-networking/adapter/archer-tx1u-nano/</t>
  </si>
  <si>
    <t>Bộ Chuyển Đổi USB Nano Wi-Fi 150Mbps
TỐC ĐỘ: 150 Mb/giây ở tần số 2,4 GHz
THÔNG SỐ KỸ THUẬT: USB 2.0</t>
  </si>
  <si>
    <t>https://www.tp-link.com/vn/home-networking/high-gain-adapter/tl-wn725n/</t>
  </si>
  <si>
    <t>Bộ Chuyển Đổi USB Wi-Fi 150Mbps
TỐC ĐỘ: 150 Mbps ở tần số 2,4 GHz
THÔNG SỐ KỸ THUẬT: USB 2.0
TÍNH NĂNG: Nút WPS</t>
  </si>
  <si>
    <t>https://www.tp-link.com/vn/home-networking/high-gain-adapter/tl-wn727n/</t>
  </si>
  <si>
    <t>MA14H</t>
  </si>
  <si>
    <t>Bộ thu Wi-Fi 6 USB AX300 với Ăng-ten Tăng Cường
Tốc độ: 287 Mbps tại băng tần 2.4 GHz
Thông số kỹ thuật: 1× Ăng-ten ngoài tăng cường tín hiệu, cổng USB 2.0
Tính năng: Hỗ trợ MU-MIMO, OFDMA</t>
  </si>
  <si>
    <t>https://www.mercusys.com/en/product/details/ma14h/</t>
  </si>
  <si>
    <t>AX300 Nano Wi-Fi USB Adapter
TỐC ĐỘ: 287 Mbps ở 2.4 GHz
THÔNG SỐ: Ăng-ten trong, USB 2.0
TÍNH NĂNG: Kích thước Nano</t>
  </si>
  <si>
    <t>https://www.mercusys.com/vn/product/details/ma14n/</t>
  </si>
  <si>
    <t>N150 Nano Wi-Fi USB Adapter  
TỐC ĐỘ: 150 Mbps tại 2.4 GHz  
THÔNG SỐ: Anten nội bộ, USB 2.0  
TÍNH NĂNG: Kích thước Nano, WPA3</t>
  </si>
  <si>
    <t>https://www.mercusys.com/sg/product/details/mw150us</t>
  </si>
  <si>
    <t>Archer TBE400E</t>
  </si>
  <si>
    <t>BE6500 Tri-Band Wi-Fi 7 Bluetooth PCI Express Adapter  
TỐC ĐỘ: 2880 Mbps tại 6 GHz + 2880 Mbps tại 5 GHz + 688 Mbps tại 2.4 GHz  
THÔNG SỐ: 2× Ăng-ten ngoài công suất cao ba băng tần  
TÍNH NĂNG: Wi-Fi 7, MLO, Multi-RU, 4096 QAM, HE160, MU-MIMO, OFDMA, WPA3, Bluetooth 5.4</t>
  </si>
  <si>
    <t>https://www.tp-link.com/tw/home-networking/pci-adapter/archer-tbe400e/</t>
  </si>
  <si>
    <t>Bộ Chuyển Đổi Bluetooth PCI Express Wi-Fi 6 Băng Tần Kép AX3000
TỐC ĐỘ: 2402 Mbps ở 5 GHz + 574 Mbps ở 2,4 GHz
THÔNG SỐ KỸ THUẬT: 2× Ăng-ten ngoài có độ lợi cao, bao gồm ăng-ten có độ lợi cao với cáp nối dài và đế nam châm
TÍNH NĂNG: MU MIMO, OFDMA, 1024 QAM, HE160, WPA3, Bluetooth 5.2</t>
  </si>
  <si>
    <t>https://www.tp-link.com/vn/home-networking/pci-adapter/archer-tx3000e/</t>
  </si>
  <si>
    <t>Bộ Chuyển Đổi Bluetooth PCI Express Wi-Fi 6 Băng Tần Kép AX3000
TỐC ĐỘ: 2402 Mbps ở 5 GHz + 574 Mbps ở 2,4 GHz
THÔNG SỐ KỸ THUẬT: 2× Anten ngoài có độ lợi cao
TÍNH NĂNG: MU MIMO, OFDMA, 1024 QAM, HE160, WPA3, Bluetooth 5.2</t>
  </si>
  <si>
    <t>https://www.tp-link.com/vn/home-networking/pci-adapter/archer-tx55e/</t>
  </si>
  <si>
    <t>Bộ Chuyển Đổi Bluetooth 5.2 PCI Express Wi-Fi 6 Băng Tần Kép AX1800
TỐC ĐỘ: 1201 Mbps ở tần số 5 GHz + 574 Mbps ở tần số 2,4 GHz
THÔNG SỐ KỸ THUẬT: 2× Anten ngoài có độ lợi cao
TÍNH NĂNG: MU MIMO, OFDMA, WPA3, Bluetooth 5.2</t>
  </si>
  <si>
    <t>https://www.tp-link.com/vn/home-networking/pci-adapter/archer-tx20e/</t>
  </si>
  <si>
    <t>AX3000 Dual-Band Wi-Fi 6 Bluetooth PCI Express Adapter
TỐC ĐỘ: 2402 Mbps ở 5 GHz + 574 Mbps ở 2.4 GHz
THÔNG SỐ: 2× Ăng-ten ngoài Dual-Band công suất cao
TÍNH NĂNG: Wi-Fi 6, MU-MIMO, OFDMA, 1024 QAM, HE160, WPA3, Bluetooth 5.3</t>
  </si>
  <si>
    <t>https://www.mercusys.com/en/product/details/ma80xe/</t>
  </si>
  <si>
    <t>Bộ Chuyển Đổi PCI Express Wi-Fi Băng Tần Kép AC1200
TỐC ĐỘ: 867 Mbps ở tần số 5 GHz + 300 Mbps ở tần số 2,4 GHz
THÔNG SỐ: 2× Anten ngoài có độ lợi cao</t>
  </si>
  <si>
    <t>https://www.tp-link.com/vn/home-networking/pci-adapter/archer-t4e/</t>
  </si>
  <si>
    <t>Bộ Chuyển Đổi PCI Express Wi-Fi Băng Tần Kép AC600
TỐC ĐỘ: 433 Mbps ở tần số 5 GHz + 200 Mbps ở tần số 2,4 GHz
THÔNG SỐ KỸ THUẬT: 1× Anten ngoài có độ lợi cao</t>
  </si>
  <si>
    <t>https://www.tp-link.com/vn/home-networking/pci-adapter/archer-t2e/</t>
  </si>
  <si>
    <t>Bộ Chuyển Đổi PCI Express Wi-Fi Bluetooth Băng Tần Kép AC1200
TỐC ĐỘ: 867 Mbps ở tần số 5 GHz + 300 Mbps ở tần số 2.4 GHz
THÔNG SỐ KỸ THUẬT: 2× Anten ngoài có độ lợi cao
TÍNH NĂNG: MU-MIMO, WPA3, Bluetooth 5.0</t>
  </si>
  <si>
    <t>https://www.mercusys.com/vn/product/details/ma30e</t>
  </si>
  <si>
    <t>Bộ Chuyển Đổi PCI Express Wi-Fi 300Mbps
TỐC ĐỘ: 300 Mbps ở tần số 2,4 GHz
THÔNG SỐ: 2× Anten ngoài có độ lợi cao</t>
  </si>
  <si>
    <t>https://www.tp-link.com/vn/home-networking/pci-adapter/tl-wn881nd/</t>
  </si>
  <si>
    <t>Bộ Chuyển Đổi PCI Express Wi-Fi 150Mbps
TỐC ĐỘ: 150 Mbs ở tần số 2,4 GHz
THÔNG SỐ KỸ THUẬT: 1× Anten ngoài có độ lợi cao</t>
  </si>
  <si>
    <t>https://www.tp-link.com/vn/home-networking/pci-adapter/tl-wn781nd/</t>
  </si>
  <si>
    <t>Bộ Chuyển Đổi Mạng PCI Express 10 Gigabit
THÔNG SỐ: PCIe 3.0 ×4, Bao gồm cáp Ethernet CAT6A
TÍNH NĂNG: Hỗ trợ các tiêu chuẩn mạng 10/5/2.5/1 Gbps và 100 Mbps</t>
  </si>
  <si>
    <t>https://www.tp-link.com/vn/home-networking/pci-adapter/tx401/</t>
  </si>
  <si>
    <t>MA510E</t>
  </si>
  <si>
    <t>28PCS</t>
  </si>
  <si>
    <t>https://www.mercusys.com/en/product/details/ma510e//</t>
  </si>
  <si>
    <t>Bộ Chuyển Đổi Mạng PCI Express 2.5 Gigabit
THÔNG SỐ KỸ THUẬT: PCIe 2.1 x1
TÍNH NĂNG: Hỗ trợ các tiêu chuẩn mạng 2.5/1 Gbps và 100 Mbps</t>
  </si>
  <si>
    <t>https://www.tp-link.com/vn/home-networking/pci-adapter/tx201/</t>
  </si>
  <si>
    <t>Bộ Chuyển Đổi Mạng PCI Express Gigabit 
1000/100/10 Mbps</t>
  </si>
  <si>
    <t>https://www.tp-link.com/vn/home-networking/pci-adapter/tg-3468/</t>
  </si>
  <si>
    <t>MA210E</t>
  </si>
  <si>
    <t>https://www.mercusys.com/en/product/details/ma210e/</t>
  </si>
  <si>
    <t>300Mbps 4G LTE-Advanced Mobile Wi-Fi
Build-In 300Mbps 4G+ LTE Advanced Modem
SPEED: 867 Mbps at 5 GHz or 300 Mbps at 2.4 GHz, 4G+ Cat6 300/50 Mbps
SPEC: LTE-FDD/LTE-TDD/DC-HSPA+/HSPA/UMTS
FEATURE: tpMiFi App, 3000 mAH Rechargeable Battery, 1.4 inch TFT Color Screen Display, 32 GB Micro SD Card Slot</t>
  </si>
  <si>
    <t>https://www.tp-link.com/vn/home-networking/mifi/m7450/</t>
  </si>
  <si>
    <t>Wi-Fi Di Động 4G LTE 150Mbps
Tích hợp Modem 4G LTE tốc độ 150Mbps
TỐC ĐỘ: 300 Mbps ở 2,4 GHz, 4G Cat4 150/50 Mbps
THÔNG SỐ: LTE FDD/DC HSPA+/HSPA/UMTS/EDGE/GPRS/GSM
TÍNH NĂNG: Ứng dụng tpMiFi, Pin 2000 mAH, Màn hình màu TFT 1,4 inch, Khe cắm thẻ nhớ Micro SD 32 GB</t>
  </si>
  <si>
    <t>https://www.tp-link.com/vn/home-networking/mifi/m7350</t>
  </si>
  <si>
    <t>Wi-Fi Di Động 4G LTE 150Mbps
Tích hợp Modem 4G LTE tốc độ 150Mbps
TỐC ĐỘ: 300 Mbps ở 2,4 GHz, 4G Cat4 150/50 Mbps
THÔNG SỐ: LTE FDD/LTE TDD/DC HSPA+/HSPA/UMTS, CPU Qualcomm
TÍNH NĂNG: Ứng dụng tpMiFi, Pin 2000 Mah</t>
  </si>
  <si>
    <t>https://www.tp-link.com/vn/home-networking/mifi/m7200/</t>
  </si>
  <si>
    <t>Wi-Fi Di Động 4G LTE 150Mbps
Tích hợp Modem 4G LTE tốc độ 150Mbps
TỐC ĐỘ: 300 Mbps ở 2,4 GHz, 4G Cat4 150/50 Mbps
THÔNG SỐ: LTE FDD/LTE TDD/HSPA+/UMTS
TÍNH NĂNG: Ứng dụng tpMiFi, Pin 2000 Mah</t>
  </si>
  <si>
    <t>https://www.tp-link.com/vn/home-networking/mifi/m7000</t>
  </si>
  <si>
    <t>150Mbps 4G LTE Mobile Wi-Fi
Build-In 150Mbps 4G LTE Modem
SPEED: 287 Mbps at 2.4 GHz, 4G Cat4 150/50 Mbps
SPEC: 1.44 Inch Screen Display, FDD-LTE (B1/B3/B5/B7/B8/B20/B28), TDD-LTE (B38/B40), HSPA+/UMTS (B1/B5/B8)
FEATURE: Wi-Fi 6, MERCUSYS App, Build-In 2400 mAh Rechargeable Battery</t>
  </si>
  <si>
    <t xml:space="preserve">150Mbps 4G LTE Mobile Wi-Fi  
Modem 4G LTE 150Mbps tích hợp  
TỐC ĐỘ: 150 Mbps tại 2.4 GHz, 4G Cat4 150/50 Mbps  
THÔNG SỐ: FDD-LTE (B1/B3/B5/B7/B8/B20/B28), TDD-LTE (B38/B40), HSPA+/UMTS (B1/B5/B8)  
TÍNH NĂNG: Ứng dụng MERCUSYS, Pin sạc tích hợp 2200 mAh  </t>
  </si>
  <si>
    <t>https://www.mercusys.com/en/product/details/mt110/</t>
  </si>
  <si>
    <t>5G AX1800 Wireless Dual Band Gigabit Router  
Modem 5G tích hợp  
TỐC ĐỘ: 1201 Mbps tại 5 GHz + 574 Mbps tại 2.4 GHz, 5G NR 4.67Gbps/1.25Gbps, Hỗ trợ LTE Cat 19 1.6Gbps/200Mbps  
THÔNG SỐ: Anten nội bộ, 2× Cổng Gigabit LAN, 1× Cổng Gigabit WAN/LAN, 5G NR R15 SA/5G NR R15 NSA/LTE-FDD/LTE-TDD/DC-HSPA+/HSPA+/HSPA/UMTS  
TÍNH NĂNG: Ứng dụng Tether, Hỗ trợ Cloud, Kiểm soát phụ huynh, QoS, EasyMesh</t>
  </si>
  <si>
    <t>https://www.tp-link.com/vn/home-networking/5g-4g-router/archer-nx200-outdoor/</t>
  </si>
  <si>
    <t>Router Gigabit Nâng cao 4G LTE Cat6 AC1200
Tích hợp Modem 4G+ LTE tốc độ 300Mbps
TỐC ĐỘ: 867 Mbps ở 5 GHz + 300 Mbps ở 2.4 GHz, 4G+ Cat6 300/50 Mbps
THÔNG SỐ KỸ THUẬT: 2× Ăng-ten, 3× Cổng LAN Gigabit, LTE-FDD/LTE-TDD/DC-HSPA+/HSPA+/HSPA/UMTS
ĐẶC ĐIỂM: Ứng dụng Tether, Hỗ trợ Cloud, Kiểm soát của phụ huynh, QoS, OneMesh</t>
  </si>
  <si>
    <t>https://www.tp-link.com/vn/home-networking/5g-4g-router/archer-mr600/</t>
  </si>
  <si>
    <t>MB235-4G</t>
  </si>
  <si>
    <t>Router Wi-Fi AC1200 4G+ LTE, tích hợp modem 4G LTE tốc độ 300 Mbps
Tốc độ: 300 Mbps trên băng tần 2.4 GHz, 867 Mbps trên băng tần 5 GHz, 4G+ Cat6 tốc độ 300/50 Mbps
Thông số: 2 ăng-ten Wi-Fi ngoài cố định, 2 ăng-ten LTE ngoài có thể tháo rời, 3 cổng LAN Gigabit, 1 cổng WAN/LAN Gigabit, hỗ trợ FDD-LTE (B1/B3/B5/B7/B8/B20/B28), TDD-LTE (B38/B40), HSPA+/UMTS (B1/B5/B8)
Tính năng: ứng dụng MERCUSYS, hỗ trợ Nano SIM cắm là chạy, chế độ router 3G/4G hoặc router Wi-Fi, nhắn tin SMS, hỗ trợ IPv6, kiểm soát của phụ huynh</t>
  </si>
  <si>
    <t>https://www.mercusys.com/vn/product/details/mb235-4g/</t>
  </si>
  <si>
    <t>Archer MR402</t>
  </si>
  <si>
    <t>Router không dây băng tần kép AC1200 4G LTE
Tích hợp modem 4G LTE tốc độ 150 Mbps
Tốc độ: 867 Mbps trên băng tần 5 GHz + 300 Mbps trên băng tần 2.4 GHz, 4G Cat4 tốc độ 150/50 Mbps
Thông số: 2 ăng-ten, 3 cổng LAN Fast Ethernet, 1 cổng WAN/LAN Fast Ethernet, hỗ trợ LTE-FDD, LTE-TDD, DC-HSPA+, HSPA+, HSPA, UMTS
Tính năng: ứng dụng Tether, hỗ trợ đám mây, kiểm soát của phụ huynh, QoS (chất lượng dịch vụ)</t>
  </si>
  <si>
    <t>https://www.tp-link.com/vn/home-networking/5g-4g-router/archer-mr402/</t>
  </si>
  <si>
    <t>Router 4G LTE Băng Tần Kép Không Dây AC1200
Tích hợp Modem 4G LTE tốc độ 150Mbps
TỐC ĐỘ: 867 Mbps ở 5 GHz + 300 Mbps ở 2,4 GHz, 4G Cat4 150/50 Mbps
THÔNG SỐ: 2× Ăng-ten, 3× Cổng LAN Ethernet nhanh, 1× Cổng WAN/LAN Ethernet nhanh, LTE FDD/LTE TDD/DC HSPA+/HSPA+/HSPA/UMTS
ĐẶC ĐIỂM: Ứng dụng Tether, Hỗ trợ Cloud, Kiểm soát của phụ huynh, QoS</t>
  </si>
  <si>
    <t>https://www.tp-link.com/vn/home-networking/3g-4g-router/archer-mr400/</t>
  </si>
  <si>
    <t>Archer MR202</t>
  </si>
  <si>
    <t>Router không dây băng tần kép AC750 4G LTE
Tích hợp modem 4G LTE tốc độ 150 Mbps
Tốc độ: 433 Mbps trên băng tần 5 GHz + 300 Mbps trên băng tần 2.4 GHz, 4G Cat4 tốc độ 150/50 Mbps
Thông số: 2 ăng-ten, 3 cổng LAN Fast Ethernet, 1 cổng WAN/LAN Fast Ethernet, hỗ trợ LTE-FDD, LTE-TDD, DC-HSPA+, HSPA+, HSPA, UMTS
Tính năng: ứng dụng Tether, hỗ trợ đám mây, kiểm soát của phụ huynh, QoS (chất lượng dịch vụ)</t>
  </si>
  <si>
    <t>https://www.tp-link.com/vn/home-networking/5g-4g-router/archer-mr202/</t>
  </si>
  <si>
    <t>Router 4G LTE Băng Tần Kép Không Dây AC750
Tích hợp Modem 4G LTE tốc độ 150Mbps
TỐC ĐỘ: 433 Mbps ở 5 GHz + 300 Mbps ở 2,4 GHz, 4G Cat4 150/50 Mbps
THÔNG SỐ: 2× Ăng-ten, 3× Cổng LAN Ethernet nhanh, 1× Cổng WAN/LAN Ethernet nhanh, LTE FDD/LTE TDD/DC HSPA+/HSPA+/HSPA/UMTS
TÍNH NẮNG: Ứng dụng Tether, Hỗ trợ Cloud, Kiểm soát của phụ huynh, QoS</t>
  </si>
  <si>
    <t>https://www.tp-link.com/vn/home-networking/3g-4g-router/archer-mr200</t>
  </si>
  <si>
    <t>Router 4G LTE Không Dây 300Mbps
Tích hợp Modem 4G LTE tốc độ 150Mbps
TỐC ĐỘ: 300 Mbps ở 2.4 GHz, 4G Cat4 150/50 Mbps
THÔNG SỐ: 2× Ăng-ten, 3× Cổng LAN Ethernet nhanh, 1× Cổng WAN/LAN Ethernet nhanh, LTE FDD/LTE TDD/DC HSPA+/HSPA+/HSPA/UMTS
TÍNH NĂNG: Ứng dụng Tether, Hỗ trợ Cloud, Kiểm soát của phụ huynh, QoS</t>
  </si>
  <si>
    <t>https://www.tp-link.com/vn/home-networking/3g-4g-router/tl-mr6400/</t>
  </si>
  <si>
    <t>Router 4G LTE Không Dây 300Mbps
Tích hợp Modem 4G LTE tốc độ 150Mbps
TỐC ĐỘ: 300 Mbps ở 2.4 GHz, 4G Cat4 150/50 Mbps
THÔNG SỐ: Ăng-ten Nội bộ, 1× Cổng LAN Ethernet nhanh, 1× Cổng WAN/LAN Ethernet nhanh, LTE FDD/LTE TDD/DC HSPA+/HSPA+/HSPA/UMTS
TÍNH NĂNG: Ứng dụng Tether, Hỗ trợ Cloud, Kiểm soát của phụ huynh</t>
  </si>
  <si>
    <t>https://www.tp-link.com/vn/home-networking/3g-4g-router/tl-mr105/</t>
  </si>
  <si>
    <t>Bộ định tuyến ngoài trời 4G LTE Wireless N 300Mbps
Speed: 2.4GHz: 300Mbps, 
LTE side supports up to 150Mbps downlink rate and 50Mbps uplink rate
Interface: 1100M PoE WAN/LAN port, 1Khe cắm thẻ Nano SIM, 1*Cổng DC
Antenna: Ăng-ten LTE gắn ngoài + Giải pháp ăng-ten Wi-Fi gắn trong
Power supply: Nguồn PoE, Nguồn DC (có thể sử dụng với năng lượng mặt trời bất kỳ tấm pin 12V/1A nào)
Installation method: Lắp đặt gắn tường, gắn cột, gắn cửa sổ</t>
  </si>
  <si>
    <t>https://www.tp-link.com/vn/home-networking/5g-4g-router/tl-mr100-outdoor/</t>
  </si>
  <si>
    <t>TL-MR101</t>
  </si>
  <si>
    <t>Router Wi-Fi N 4G LTE 300Mbps
Tích hợp modem 4G LTE 150Mbps
SPEED: 300 Mbps ở băng tần 2.4 GHz, 4G Cat4 150/50 Mbps
SPEC: 2 ăng-ten cố định, 1 cổng LAN Fast Ethernet, 1 cổng WAN/LAN Fast Ethernet, Hỗ trợ LTE-FDD/LTE-TDD/HSPA+/HSPA/UMTS
FEATURE: Ứng dụng Tether, Hỗ trợ đám mây, Kiểm soát của phụ huynh</t>
  </si>
  <si>
    <t>https://www.tp-link.com/my/home-networking/5g-4g-router/tl-mr101/</t>
  </si>
  <si>
    <t>Router 4G LTE Không Dây 300Mbps
Tích hợp Modem 4G LTE tốc độ 150Mbps
TỐC ĐỘ: 300 Mbps ở 2.4 GHz, 4G Cat4 150/50 Mbps
THÔNG SỐ: 2× Ăng-ten, 1× Cổng LAN Ethernet nhanh, 1× Cổng WAN/LAN Ethernet nhanh, LTE FDD/LTE TDD/HSPA+/UMTS
TÍNH NĂNG: Kiểm soát của phụ huynh</t>
  </si>
  <si>
    <t>https://www.tp-link.com/vn/home-networking/3g-4g-router/tl-mr100/</t>
  </si>
  <si>
    <t>https://www.mercusys.com/en/product/details/mb118-4g/</t>
  </si>
  <si>
    <t>Router 4G LTE Wi-Fi N300, Tích hợp Modem 4G LTE tốc độ 150Mbps
TỐC ĐỘ: 300 Mbps ở 2.4 GHz, 4G Cat4 150/50 Mbps
THÔNG SỐ: 4*Ăng-ten ngoài, 1× Cổng WAN 10/100Mbps, 3 x cổng LAN 10/100 Mbps, FDD-LTE (B1/B3/B5/B7/B8/B20/B28), TDD-LTE (B38/B40), HSPA+/UMTS (B1/B5/B8)
TÍNH NĂNG: Ứng dụng Mercusys, Thẻ Nano SIM cắm và chạy, Chế độ Router 3G/4G/Router Wi-Fi, IPTV, IPv6, Kiểm soát của phụ huynh</t>
  </si>
  <si>
    <t>https://www.mercusys.com/en/product/details/mb115-4g/</t>
  </si>
  <si>
    <t>Router 4G LTE Wi-Fi N300, Tích hợp Modem 4G LTE tốc độ 150Mbps
TỐC ĐỘ: 300 Mbps ở 2.4 GHz, 4G Cat4 150/50 Mbps
THÔNG SỐ: Ăng-ten Nội bộ, 1× Cổng LAN 10/100Mbps, 1x cổng WAN/LAN 10/100 Mbps, FDD-LTE (B1/B3/B5/B7/B8/B20/B28), TDD-LTE (B38/B40), HSPA+/UMTS (B1/B5/B8)
TÍNH NĂNG: Ứng dụng Mercusys, Thẻ Nano SIM cắm và chạy, Chế độ Router 3G/4G/Router Wi-Fi, IPTV, IPv6, Kiểm soát của phụ huynh</t>
  </si>
  <si>
    <t>https://www.mercusys.com/vn/product/details/mb112-4g</t>
  </si>
  <si>
    <t xml:space="preserve"> Powerline Ethernet Adapter
without AC Passthrough</t>
  </si>
  <si>
    <t>TL-WPA7617 KIT</t>
  </si>
  <si>
    <t>Bộ kit mở rộng Wi-Fi AV1000 Gigabit Powerline AC1200
Bộ sản phẩm gồm: 1 thiết bị TL-WPA7617 + 1 thiết bị TL-PA7017P
TL-WPA7617
Tốc độ: 300 Mbps trên băng tần 2.4 GHz + 867 Mbps trên băng tần 5 GHz, 1000 Mbps qua đường điện
Thông số: chip Broadcom, 1 cổng Gigabit, cắm trực tiếp vào ổ điện, chuẩn HomePlug AV2
Tính năng: cắm là chạy, tiện ích tpPLC, ứng dụng tpPLC, cấu hình Wi-Fi một chạm, đồng bộ cài đặt Wi-Fi tự động, hỗ trợ OneMesh, nút Pair tăng bảo mật, nút bật/tắt đèn LED
TL-PA7017P
Tốc độ: 1000 Mbps qua đường điện
Thông số: chip Broadcom, 1 cổng Gigabit, hỗ trợ cắm nối điện (AC-Passthrough), cắm trực tiếp vào ổ điện, chuẩn HomePlug AV2
Tính năng: cắm là chạy, tiện ích tpPLC, tiết kiệm điện năng, nút Pair tăng bảo mật</t>
  </si>
  <si>
    <t>Bộ Khởi Động Powerline Gigabit AV1000
KIT: 2× TL-PA7017
TỐC ĐỘ: 1000 Mbps Powerline
THÔNG SỐ: CPU Broadcom, 1× Cổng Gigabit, Gắn Tường, HomePlug AV2
ĐẶC ĐIỂM: Cắm và Chạy, Tiện ích tpPLC, Tiết kiệm điện, Ghép đôi để tăng cường bảo mật</t>
  </si>
  <si>
    <t>https://www.tp-link.com/vn/home-networking/powerline/tl-pa7017-kit/</t>
  </si>
  <si>
    <t>Omada 28-Port Gigabit Easy Managed Switch with 24-Port PoE+  
CỔNG: 24× Cổng Gigabit PoE+, 2× Cổng Gigabit Non-PoE, 2× Cổng Gigabit SFP  
THÔNG SỐ: Hỗ trợ 802.3at/af, Công suất PoE 384W, Vỏ thép 1U gắn rack 19 inch  
TÍNH NĂNG: Quản lý tập trung qua Bộ điều khiển Omada SDN, Ứng dụng Omada. PoE nhanh, PoE liên tục, Kiểm soát luồng, Phát hiện vòng lặp, Cách ly cổng, Gương cổng, LAG, VLAN, IGMP Snooping, QoS, Kiểm soát bão mạng</t>
  </si>
  <si>
    <t>https://www.omadanetworks.com/vn/business-networking/omada-switch-easy-managed/es228gmp/</t>
  </si>
  <si>
    <t>ES228GP</t>
  </si>
  <si>
    <t>Omada 28-Port Gigabit Easy Managed Switch with 24-Port PoE+
PORT: 24× Gigabit PoE+ Ports, 2x Gigabit Non-PoE Ports, 2× Gigabit SFP Ports
SPEC: 802.3at/af, 250W PoE Power, 1U 19-inch Rack-mountable Steel Case
FEATURE: Centralized Management by Omada SDN Controller, Omada App. Fast PoE, Perpetual PoE, Flow Control, Loopback Detection, Port Isolation, Port Mirroring, LAG, VLAN, IGMP Snooping, QoS, Storm Control</t>
  </si>
  <si>
    <t>https://www.omadanetworks.com/zh-hk/business-networking/omada-switch-agile/es228gp/</t>
  </si>
  <si>
    <t>Omada 20-Port Gigabit Easy Managed Switch with 16-Port PoE+  
CỔNG: 16× Cổng Gigabit PoE+, 2× Cổng Gigabit Non-PoE, 2× Cổng Gigabit SFP  
THÔNG SỐ: Hỗ trợ 802.3at/af, Công suất PoE 250W, Vỏ thép 1U gắn rack 19 inch  
TÍNH NĂNG: Quản lý tập trung qua Bộ điều khiển Omada SDN, Ứng dụng Omada. PoE nhanh, PoE liên tục, Kiểm soát luồng, Phát hiện vòng lặp, Cách ly cổng, Gương cổng, LAG, VLAN, IGMP Snooping, QoS, Kiểm soát bão mạng</t>
  </si>
  <si>
    <t>https://www.tp-link.com/en/business-networking/omada-switch-easy-managed/es220gmp/</t>
  </si>
  <si>
    <t>ES220GP</t>
  </si>
  <si>
    <t>Omada 20-Port Gigabit Easy Managed Switch with 16-Port PoE+
PORT: 16× Gigabit PoE+ Ports, 2x Gigabit Non-PoE Ports, 2× Gigabit SFP Ports
SPEC: 802.3at/af, 150 W PoE Power, 1U 19-inch Rack-mountable Steel Case
FEATURE: Centralized Management by Omada SDN Controller, Omada App. Fast PoE, Perpetual PoE, Flow Control, Loopback Detection, Port Isolation, Port Mirroring, LAG, VLAN, IGMP Snooping, QoS, Storm Control</t>
  </si>
  <si>
    <t>https://www.omadanetworks.com/sg/business-networking/omada-switch-agile/es220gp/</t>
  </si>
  <si>
    <t>Omada 10-Port Gigabit Easy Managed Switch with 8-Port PoE+
PORT: 8× Gigabit PoE+ Ports, 1x Gigabit Non-PoE Ports, 1× Combo Gigabit RJ45/SFP Port
SPEC: 802.3at/af, 123 W PoE Power,  Desktop Steel Case and Fanless
FEATURE: Integration with Omada SDN Controller, Flow Control, Loopback Detection, Port Isolation, Port Mirroring, LAG, VLAN, IGMP Snooping, QoS, Storm Control</t>
  </si>
  <si>
    <t>https://www.tp-link.com/my/business-networking/omada-switch-easy-managed/es210gmp/</t>
  </si>
  <si>
    <t>ES210GP</t>
  </si>
  <si>
    <t>Omada Switch quản lý dễ dàng 10 cổng Gigabit với 8 cổng PoE+
CỔNG: 8× cổng Gigabit PoE+, 1× cổng Gigabit không PoE, 1× cổng Combo Gigabit RJ45/SFP
THÔNG SỐ KỸ THUẬT: Chuẩn 802.3at/af, Công suất PoE 63W, Vỏ kim loại để bàn, không quạt
TÍNH NĂNG: Quản lý tập trung qua bộ điều khiển Omada SDN và ứng dụng Omada. Hỗ trợ điều khiển luồng, phát hiện vòng lặp, cách ly cổng, phản chiếu cổng, LAG, VLAN, IGMP Snooping, QoS, kiểm soát bão phát sóng.</t>
  </si>
  <si>
    <t>https://www.omadanetworks.com/zh-hk/business-networking/omada-switch-agile/es210gp/</t>
  </si>
  <si>
    <t>ES208GP</t>
  </si>
  <si>
    <t>Omada 8-Port Gigabit Easy Managed Switch with 8-Port PoE+
PORT: 8× Gigabit PoE+ Ports
SPEC: 802.3at/af, 64 W PoE Power,  Desktop Steel Case and Fanless
FEATURE: Centralized Management by Omada SDN Controller, Omada App. Flow Control, Loopback Detection, Port Isolation, Port Mirroring, LAG, VLAN, IGMP Snooping, QoS, Storm Control</t>
  </si>
  <si>
    <t>https://www.omadanetworks.com/zh-hk/business-networking/omada-switch-agile/es208gp/</t>
  </si>
  <si>
    <t>Omada 6-Port Gigabit Easy Managed Switch with 4-Port PoE+  
CỔNG: 4× Cổng Gigabit PoE+, 2× Cổng Gigabit Non-PoE  
THÔNG SỐ: Hỗ trợ 802.3at/af, Công suất PoE 65W, Vỏ thép để bàn, Không quạt  
TÍNH NĂNG: Quản lý tập trung qua Bộ điều khiển Omada SDN, Ứng dụng Omada. PoE nhanh, PoE liên tục, Kiểm soát luồng, Phát hiện vòng lặp, Cách ly cổng, Gương cổng, LAG, VLAN, IGMP Snooping, QoS, Kiểm soát bão mạng</t>
  </si>
  <si>
    <t>https://www.omadanetworks.com/vn/business-networking/omada-switch-easy-managed/es206gp/</t>
  </si>
  <si>
    <t>Omada 5-Port Gigabit Easy Managed Switch with 4-Port PoE+
PORT: 4× Gigabit PoE+ Ports, 1× Gigabit Non-PoE Ports
SPEC: 802.3at/af, 65 W PoE Power, Desktop Steel Case and Fanless
FEATURE: Integration with Omada SDN Controller, Flow Control, Loopback Detection, Port Isolation, Port Mirroring, LAG, VLAN, IGMP Snooping, QoS, Storm Control</t>
  </si>
  <si>
    <t>https://www.tp-link.com/vn/business-networking/omada-switch-easy-managed/es205gp/</t>
  </si>
  <si>
    <t>Omada 24-Port Gigabit Easy Managed Switch
CỔNG: 24× Cổng Gigabit RJ45
THÔNG SỐ: Vỏ thép 1U gắn rack 13 inch
TÍNH NĂNG: Quản lý tập trung qua Bộ điều khiển Omada SDN, Ứng dụng Omada. Kiểm soát luồng, Phát hiện vòng lặp, Cách ly cổng, Gương cổng, LAG, VLAN, IGMP Snooping, QoS, Kiểm soát bão mạng</t>
  </si>
  <si>
    <t>https://www.omadanetworks.com/vn/business-networking/omada-switch-easy-managed/es224g/</t>
  </si>
  <si>
    <t>Omada 8-Port Gigabit Easy Managed Switch  
CỔNG: 8× Cổng Gigabit RJ45  
THÔNG SỐ: Vỏ thép để bàn, Không quạt  
TÍNH NĂNG: Quản lý tập trung qua Bộ điều khiển Omada SDN, Ứng dụng Omada. Kiểm soát luồng, Phát hiện vòng lặp, Cách ly cổng, Gương cổng, LAG, VLAN, IGMP Snooping, QoS, Kiểm soát bão mạng</t>
  </si>
  <si>
    <t>https://www.omadanetworks.com/vn/business-networking/omada-switch-easy-managed/es208g/</t>
  </si>
  <si>
    <t>Omada 5-Port Gigabit Easy Managed Switch
PORT: 5× Gigabit RJ45 Ports
SPEC: Desktop Steel Case
FEATURE: Integration with Omada SDN Controller, Flow Control, Loopback Detection, Port Isolation, Port Mirroring, LAG, VLAN, IGMP Snooping, QoS, Storm Control</t>
  </si>
  <si>
    <t>28-Port Gigabit Easy Smart Switch with 24-Port PoE+  
CỔNG: 24× Cổng Gigabit PoE+, 2× Cổng Gigabit Non-PoE, 2× Khe cắm Gigabit SFP  
THÔNG SỐ: Hỗ trợ 802.3at/af, Công suất PoE 250W, Vỏ thép 1U gắn rack 19 inch  
TÍNH NĂNG: Tự động khôi phục PoE, VLAN theo MTU/Cổng/Thẻ, QoS, IGMP Snooping, Quản lý qua Web/Phần mềm tiện ích, Cắm và chạy</t>
  </si>
  <si>
    <t>SMB</t>
    <phoneticPr fontId="6" type="noConversion"/>
  </si>
  <si>
    <t>TL-SG1218MPE</t>
    <phoneticPr fontId="6" type="noConversion"/>
  </si>
  <si>
    <t>18-Port Gigabit Easy Smart Switch with 16-Port PoE+  
CỔNG: 16× Cổng Gigabit PoE+, 2× Cổng Gigabit Non-PoE, 2× Khe cắm Combo Gigabit SFP  
THÔNG SỐ: Hỗ trợ 802.3at/af, Công suất PoE 250W, Vỏ thép 1U gắn rack 19 inch  
TÍNH NĂNG: Tự động khôi phục PoE, VLAN theo MTU/Cổng/Thẻ, QoS, IGMP Snooping, Quản lý qua Web/Phần mềm tiện ích, Cắm và chạy</t>
  </si>
  <si>
    <t>TL-SG1210MPE</t>
    <phoneticPr fontId="6" type="noConversion"/>
  </si>
  <si>
    <t>10-Port Gigabit Easy Smart Switch with 8-Port PoE+  
CỔNG: 8× Cổng Gigabit PoE+, 2× Cổng Gigabit Non-PoE, 1× Khe cắm Combo Gigabit SFP  
THÔNG SỐ: Hỗ trợ 802.3at/af, Công suất PoE 123W, Vỏ thép để bàn  
TÍNH NĂNG: Tự động khôi phục PoE, VLAN theo MTU/Cổng/Thẻ, QoS, IGMP Snooping, Quản lý qua Web/Phần mềm tiện ích, Cắm và chạy</t>
  </si>
  <si>
    <t>Bộ Chuyển Mạch Thông Minh Dễ Dùng 16 Cổng Gigabit Với 8 Cổng PoE+
PORT: 8 cổng Gigabit PoE+, 8 cổng Gigabit không PoE
SPEC: 802.3at/af, Công suất PoE 150 W, Vỏ thép gắn rack 1U 13 inch
FEATURE: Tự động khôi phục PoE, VLAN dựa trên MTU/Cổng/Tag, QoS, IGMP Snooping, Quản lý qua Web/Utility, Cắm và sử dụng</t>
  </si>
  <si>
    <t>Switch Easy Smart, 8 cổng Gigabit với 4 cổng PoE+
CỔNG: 4× Cổng Gigabit PoE+, 4× Cổng Gigabit không PoE
THÔNG SỐ: 802.3af/at, Nguồn PoE 64 W, Vỏ thép để bàn
ĐẶC ĐIỂM: Phục hồi tự động PoE, VLAN dựa trên MTU/Cổng/Thẻ, QoS, IGMP Snooping, Quản lý web/tiện ích, Cắm và Chạy</t>
  </si>
  <si>
    <t>https://www.tp-link.com/vn/business-networking/easy-smart-switch/tl-sg108pe</t>
  </si>
  <si>
    <t>Switch Easy Smart, 5 Cổng Gigabit với 4 Cổng PoE+
CỔNG: 4x Cổng Gigabit hỗ trợ PoE+, 1x Cổng Gigabit không hỗ trợ PoE
THÔNG SỐ KỸ THUẬT: 802.3af/at, Nguồn PoE 120 W, Vỏ Thép để Đặt Trên Bàn
TÍNH NĂNG: Phục hồi tự động PoE, VLAN dựa trên MTU/Cổng/Thẻ, QoS, IGMP Snooping, Quản lý Web/Tiện Ích, Cắm và Chạy</t>
  </si>
  <si>
    <t>https://www.tp-link.com/us/home-networking/5-port-switch/tl-sg105mpe/</t>
  </si>
  <si>
    <t>Switch Easy Smart, 5 Cổng Gigabit với 4 Cổng PoE+
CỔNG: 4x Cổng Gigabit hỗ trợ PoE+, 1x Cổng Gigabit không hỗ trợ PoE
THÔNG SỐ KỸ THUẬT: 802.3at/af, Nguồn PoE 65 W, Vỏ Thép để Đặt Trên Bàn
TÍNH NĂNG: Phục hồi tự động PoE, VLAN dựa trên MTU/Cổng/Thẻ, QoS, IGMP Snooping, Quản lý Web/Tiện Ích, Cắm và Chạy</t>
  </si>
  <si>
    <t>https://www.tp-link.com/vn/business-networking/easy-smart-switch/tl-sg105pe</t>
  </si>
  <si>
    <t>5-Port 2.5G Desktop Switch with 4-Port PoE++ 
PORT: 4× 2.5G PoE++ Ports, 1x 2.5G Non-PoE Port
SPEC: 802.3af/at/bt type3, 123 W PoE Power,  Desktop Steel Case
FEATURE: PoE Auto Recovery for Port1-4, Plug and Play</t>
  </si>
  <si>
    <t>https://www.tp-link.com/us/business-networking/soho-switch-poe/tl-sg105pp-m2/</t>
  </si>
  <si>
    <t>Switch Rackmount, 18 cổng Gigabitvới 16 cổng PoE+
CỔNG: 16x Cổng Gigabit hỗ trợ PoE+, 2x Cổng Gigabit không hỗ trợ PoE, 2x Khe Cắm Combo Gigabit SFP
THÔNG SỐ KỸ THUẬT: 802.3at/af, Nguồn PoE 250 W, Vỏ Thép Có Thể Đặt Trên Kệ 1U 19 inch
TÍNH NĂNG: Cắm và Chạy</t>
  </si>
  <si>
    <t>https://www.tp-link.com/vn/business-networking/poe-switch/tl-sg1218mp/</t>
  </si>
  <si>
    <t>Switch Máy Tính Để Bàn, 16 Cổng Gigabit với 16 Cổng PoE+
CỔNG: 16x Cổng Gigabit hỗ trợ PoE+
THÔNG SỐ KỸ THUẬT: 802.3at/af, Nguồn PoE 120 W, Vỏ Thép để Đặt Trên Bàn
TÍNH NĂNG: Chế Độ Mở Rộng Cho Truyền PoE 250m, Chế Độ Ưu Tiên Cho Cổng 1-4, Chế Độ Cách lY, Phục Hồi Tự Động PoE, Cắm và Chạy</t>
  </si>
  <si>
    <t>https://www.tp-link.com/sa/business-networking/poe-switch/tl-sg116p/</t>
  </si>
  <si>
    <t>10-Port Gigabit Desktop Switch with 6-Port PoE+ and 2-Port PoE++
PORT: 2× Gigabit PoE++ Ports, 6× Gigabit PoE+ Ports, 2x Gigabit Non-PoE Ports, 1× Combo Gigabit SFP Slot
SPEC: 802.3af/at/bt type3, 123 W PoE Power,  Desktop Steel Case
FEATURE: Extend Mode for 250m PoE Transmitting for Port1-4, Priority Mode for Port1-2, Isolation Mode for Port1-4/5-8, PoE Auto Recovery for Port1-8, Plug and Play</t>
  </si>
  <si>
    <t>https://www.tp-link.com/us/business-networking/unmanaged-switch/tl-sg1210pp/</t>
  </si>
  <si>
    <t>Switch Máy Tính Để Bàn, 10 Cổng Gigabit với 8 Cổng PoE+
CỔNG: 8x Cổng Gigabit hỗ trợ PoE+, 2x Cổng Gigabit không hỗ trợ PoE, 1x Khe Cắm Combo Gigabit SFP
THÔNG SỐ KỸ THUẬT: 802.3at/af, Nguồn PoE 123 W, Vỏ Thép để Đặt Trên Bàn
TÍNH NĂNG: Chế Độ Mở Rộng Cho Truyền PoE 250m, Chế Độ Ưu Tiên Cho Cổng 1-2, Chế Độ Cách Ly, Phục Hồi Tự Động PoE, Cắm và Chạy</t>
  </si>
  <si>
    <t>https://www.tp-link.com/vn/business-networking/poe-switch/tl-sg1210mp/</t>
  </si>
  <si>
    <t>Switch Máy Tính Để Bàn, 10 Cổng Gigabit với 8 Cổng PoE+
CỔNG: 8x Cổng Gigabit hỗ trợ PoE+, 1x Cổng Gigabit không hỗ trợ PoE, 1x Khe Cắm Gigabit SFP
THÔNG SỐ KỸ THUẬT: 802.3at/af, Nguồn PoE 63 W, Vỏ Thép để Đặt Trên Bàn
TÍNH NĂNG: Cắm và Chạy</t>
  </si>
  <si>
    <t>https://www.tp-link.com/vn/business-networking/poe-switch/tl-sg1210p/</t>
  </si>
  <si>
    <t>Switch Rackmount/Máy Tính Để Bàn 8 Cổng Gigabit với 8 Cổng PoE+
CỔNG: 8X Cổng Gigabit hỗ trợ PoE+
THÔNG SỐ KỸ THUẬT: 802.3at/af, Nguồn PoE 153 W, Vỏ Thép Có Thể Đặt Trên Kệ 1U 13 inch
TÍNH NĂNG: Cắm và Chạy</t>
  </si>
  <si>
    <t>https://www.tp-link.com/vn/business-networking/poe-switch/tl-sg1008mp/</t>
  </si>
  <si>
    <t>Switch Máy Tính Để Bàn, 8 Cổng Gigabit với 4 Cổng PoE+
CỔNG: 4x Cổng Gigabit hỗ trợ PoE+, 4x Cổng Gigabit không hỗ trợ PoE
THÔNG SỐ KỸ THUẬT: 802.3af/at, Nguồn PoE 64 W, Vỏ Thép để Đặt Trên Bàn
TÍNH NĂNG: Cắm và Chạy</t>
  </si>
  <si>
    <t>https://www.tp-link.com/vn/business-networking/poe-switch/tl-sg1008p/</t>
  </si>
  <si>
    <t>6-Port Gigabit Desktop Switch with 3-Port PoE+ and 1-Port PoE++
PORT: 1× Gigabit PoE++ Port, 3× Gigabit PoE+ Ports, 2x Gigabit Non-PoE Ports
SPEC: 802.3af/at/bt type3, 64 W PoE Power,  Desktop Steel Case
FEATURE: Extend Mode for 250m PoE Transmitting for Port1-2, PoE Auto Recovery for Port1-4, Plug and Play</t>
  </si>
  <si>
    <t>https://www.tp-link.com/us/business-networking/unmanaged-switch/tl-sg1006pp/</t>
  </si>
  <si>
    <t>Switch Máy Tính Để Bàn, 5 Cổng Gigabit với 4 Cổng PoE+
CỔNG: 4x Cổng Gigabit hỗ trợ PoE+, 1x Cổng Gigabit không hỗ trợ PoE
THÔNG SỐ KỸ THUẬT: 802.3af/at, Nguồn PoE 65 W, Vỏ Thép để Đặt Trên Bàn
TÍNH NĂNG: Cắm và Chạy</t>
  </si>
  <si>
    <t>https://www.tp-link.com/vn/business-networking/poe-switch/tl-sg1005p/</t>
  </si>
  <si>
    <t>5-Port Gigabit Desktop Switch with 1-Port PoE++ In and 4-Port PoE+ Out
PORT: 4× Gigabit PoE+ Out Ports, 1× Gigabit PoE++ In Port
SPEC: PoE Out Ports support 802.3af/at, PoE In Port supports 802.3af/at/bt type3/bt type4. 9W/21W/47W/66W PoE Power (Powered by different PoE Standard) ,  Desktop Steel Case
FEATURE: Extend Mode for 250m PoE Transmitting for Port1-2, PoE Auto Recovery for Port1-4, Plug and Play, Only Powered by PoE</t>
  </si>
  <si>
    <t>https://www.tp-link.com/vn/business-networking/soho-switch-unmanaged/tl-sg1005p-pd/</t>
  </si>
  <si>
    <t>Switch Máy Tính Để Bàn, 5 Cổng Gigabit với 4 Cổng PoE+
CỔNG: 4x Cổng Gigabit hỗ trợ PoE+, 1x Cổng Gigabit không hỗ trợ PoE
THÔNG SỐ KỸ THUẬT: 802.3af/at, Nguồn PoE 40 W, Vỏ Thép để Đặt Trên Bàn
TÍNH NĂNG: Cắm và Chạy</t>
  </si>
  <si>
    <t>https://www.tp-link.com/vn/business-networking/poe-switch/tl-sg1005lp/</t>
  </si>
  <si>
    <t>Switch Để Bàn LiteWave, 10 Cổng Gigabit với 8 Cổng PoE+
CỔNG: 8x Cổng Gigabit hỗ trợ PoE+, 1x Cổng Gigabit không hỗ trợ PoE, 1x Khe Cắm Combo Gigabit SFP
THÔNG SỐ KỸ THUẬT: 802.3at/af, 61 W PoE Nguồn, Vỏ Thép để Đặt Trên Bàn
TÍNH NĂNG: Chế Độ Mở Rộng Cho Truyền PoE 250m, Chế Độ Ưu Tiên Cho Cổng 1-2, Chế Độ Cách Ly, Phục Hồi Tự Động PoE, Cắm và Chạy</t>
  </si>
  <si>
    <t>https://www.tp-link.com/vn/business-networking/soho-switch-unmanaged/ls1210gp/</t>
  </si>
  <si>
    <t>Switch Để Bàn LiteWave, 8 Cổng Gigabit PoE+
CỔNG: 8x Cổng Gigabit hỗ trợ PoE+
THÔNG SỐ KỸ THUẬT: 802.3at/af, 62 W PoE Nguồn, Vỏ Thép để Đặt Trên Bàn
TÍNH NĂNG: Chế Độ Mở Rộng Cho Truyền PoE 250m, Chế Độ Ưu Tiên Cho Cổng 1-2, Chế Độ Cách Ly, Phục Hồi Tự Động PoE, Cắm và Chạy</t>
  </si>
  <si>
    <t>https://www.tp-link.com/vn/business-networking/soho-switch-unmanaged/ls108gp/</t>
  </si>
  <si>
    <t>Switch Để Bàn LiteWave, 5 Cổng Gigabit với 4 Cổng PoE+
CỔNG: 4x Cổng Gigabit hỗ trợ PoE+, 1x Cổng Gigabit không hỗ trợ PoE
THÔNG SỐ KỸ THUẬT: 802.3at/af, 65 W PoE Nguồn, Vỏ Thép để Đặt Trên Bàn
TÍNH NĂNG: Chế Độ Mở Rộng Cho Truyền PoE 250m, Chế Độ Cách Ly, Phục Hồi Tự Động PoE, Cắm và Chạy</t>
  </si>
  <si>
    <t>https://www.tp-link.com/vn/business-networking/soho-switch-unmanaged/ls105gp/</t>
  </si>
  <si>
    <t>MS120GP</t>
  </si>
  <si>
    <t>Switch Gigabit 20 cổng gắn tủ rack với 16 cổng PoE+
Cổng kết nối: 16× cổng Gigabit PoE+, 2× cổng Gigabit không PoE, 2× khe cắm SFP Gigabit
Thông số kỹ thuật: Hỗ trợ 802.3at/af, công suất PoE 192W, vỏ thép gắn tủ rack 1U 19 inch
Tính năng: Chế độ mở rộng truyền PoE lên đến 250m, chế độ cách ly, khôi phục PoE tự động, ưu tiên cổng 1-4, cắm là chạy</t>
  </si>
  <si>
    <t>https://www.mercusys.com/en/product/details/ms120gp/</t>
  </si>
  <si>
    <t>16-Port 10/100Mbps + 2-Port Gigabit Rackmount Switch with 16-Port PoE+  
CỔNG: 16× Cổng PoE+ 10/100Mbps, 2× Cổng Gigabit Non-PoE, 2× Khe cắm combo Gigabit SFP  
THÔNG SỐ: Tương thích với thiết bị PD chuẩn 802.3af/at, Công suất PoE 190W, Vỏ thép 1U gắn rack 19 inch  
TÍNH NĂNG: Chế độ mở rộng truyền PoE lên đến 250m, Ưu tiên cổng 1-8, Chế độ cách ly, Tự động khôi phục PoE, Cắm và chạy</t>
  </si>
  <si>
    <t>https://www.mercusys.com/hk/product/details/ms118cp//</t>
  </si>
  <si>
    <t>10-Port Gigabit Desktop Switch with 8-Port PoE+  
CỔNG: 8× Cổng Gigabit PoE+, 2× Cổng Gigabit Non-PoE  
THÔNG SỐ: Tương thích với thiết bị PD chuẩn 802.3af/at, Công suất PoE 111W, Vỏ thép để bàn, Gắn tường  
TÍNH NĂNG: Chế độ mở rộng truyền PoE lên đến 250m, Ưu tiên cổng 1-2, Chế độ cách ly, Tự động khôi phục PoE, Cắm và chạy</t>
  </si>
  <si>
    <t>https://www.mercusys.com/en/product/details/ms110gmp//</t>
  </si>
  <si>
    <t>8-Port Gigabit Desktop Switch with 7-Port PoE+  
CỔNG: 7× Cổng Gigabit PoE+, 1× Cổng Gigabit Non-PoE  
THÔNG SỐ: Tương thích với thiết bị PD chuẩn 802.3af/at, Công suất PoE 65W, Vỏ thép để bàn, Gắn tường  
TÍNH NĂNG: Chế độ mở rộng truyền PoE lên đến 250m, Ưu tiên cổng 1-2, Chế độ cách ly, Cắm và chạy</t>
  </si>
  <si>
    <t>https://www.mercusys.com/en/product/details/ms108gp/</t>
  </si>
  <si>
    <t>5-Port Gigabit Desktop Switch with 4-Port PoE+  
CỔNG: 4× Cổng Gigabit PoE+, 1× Cổng Gigabit Non-PoE  
THÔNG SỐ: Tương thích với thiết bị PD chuẩn 802.3af/at, Công suất PoE 65W, Vỏ thép để bàn, Gắn tường  
TÍNH NĂNG: Chế độ mở rộng truyền PoE lên đến 250m, Ưu tiên cổng 1-2, Chế độ cách ly, Cắm và chạy</t>
  </si>
  <si>
    <t>https://www.mercusys.com/en/product/details/ms105gp/</t>
  </si>
  <si>
    <t>Switch Rackmount, 24 Cổng 10/100 Mbps + 2 Cổng Gigabit với 24 Cổng PoE+
CỔNG: 24x Cổng 10/100 Mbps hỗ trợ PoE+, 2x Cổng Gigabit không hỗ trợ PoE, 2x Khe Cắm Combo Gigabit SFP
THÔNG SỐ KỸ THUẬT: 802.3at/af, Nguồn PoE 250 W, Vỏ Thép Có Thể Đặt Trên Kệ 1U 19 inch
TÍNH NĂNG: Chế Độ Mở Rộng Cho Truyền PoE 250m, Chế Độ Ưu Tiên Cho Cổng 1-8, Chế Độ Cách Ly, Cắm và Chạy</t>
  </si>
  <si>
    <t>https://www.tp-link.com/vn/business-networking/poe-switch/tl-sl1226p/</t>
  </si>
  <si>
    <t>Switch Rackmount, 16 Cổng 10/100 Mbps + 2 Cổng Gigabit với 16 Cổng PoE+
CỔNG: 16x Cổng 10/100 Mbps hỗ trợ PoE+, 2x Cổng Gigabit không hỗ trợ PoE, 2x Khe Cắm Combo Gigabit SFP
THÔNG SỐ KỸ THUẬT: 802.3at/af, Nguồn PoE 250 W, Vỏ Thép Có Thể Đặt Trên Kệ 1U 19 inch
TÍNH NĂNG: Chế Độ Mở Rộng Cho Truyền PoE 250m, Chế Độ Ưu Tiên Cho Cổng 1-8, Chế Độ Cách Ly, Cắm và Chạy</t>
  </si>
  <si>
    <t>https://www.tp-link.com/vn/business-networking/unmanaged-switch/tl-sl1218mp/</t>
  </si>
  <si>
    <t>Switch Rackmount, 16 Cổng 10/100 Mbps + 2 Cổng Gigabit với 16 Cổng PoE+
CỔNG: 16x Cổng 10/100 Mbps hỗ trợ PoE+, 2x Cổng Gigabit không hỗ trợ PoE, 1x Khe Cắm Combo Gigabit SFP
THÔNG SỐ KỸ THUẬT: 802.3at/af, Nguồn PoE 150 W, Vỏ Thép Có Thể Đặt Trên Kệ 1U 19 inch
TÍNH NĂNG: Chế Độ Mở Rộng Cho Truyền PoE 250m, Chế Độ Ưu Tiên Cho Cổng 1-8, Chế Độ Cách Ly, Cắm và Chạy</t>
  </si>
  <si>
    <t>https://www.tp-link.com/vn/business-networking/poe-switch/tl-sl1218p/</t>
  </si>
  <si>
    <t>Switch Máy Tính Để Bàn, 8 Cổng 10/100 Mbps + 3 Cổng Gigabit với 8 Cổng PoE+
CỔNG: 8x Cổng 10/100 Mbps hỗ trợ PoE+, 2x Cổng Gigabit không hỗ trợ PoE, 1x Khe Cắm Gigabit SFP
THÔNG SỐ KỸ THUẬT: 802.3at/af, Nguồn PoE 124 W, Vỏ Thép để Đặt Trên Bàn
TÍNH NĂNG: Chế Độ Mở Rộng Cho Truyền PoE 250m, Chế Độ Cách Ly, Phục Hồi Tự Động PoE, Cắm và Chạy</t>
  </si>
  <si>
    <t>https://www.tp-link.com/vn/business-networking/poe-switch/tl-sl1311mp/</t>
  </si>
  <si>
    <t>Switch Máy Tính Để Bàn, 8 Cổng 10/100 Mbps + 3 Cổng Gigabit với 8 Cổng PoE+
CỔNG: 8x Cổng 10/100 Mbps hỗ trợ PoE+, 2x Cổng Gigabit không hỗ trợ PoE, 1x Khe Cắm Gigabit SFP
THÔNG SỐ KỸ THUẬT: 802.3at/af, Nguồn PoE 65 W, Vỏ Thép để Đặt Trên Bàn
TÍNH NĂNG: Chế Độ Mở Rộng Cho Truyền PoE 250m, Chế Độ Cách Ly, Phục Hồi Tự Động PoE, Cắm và Chạy</t>
  </si>
  <si>
    <t>https://www.tp-link.com/uk/business-networking/poe-switch/tl-sl1311p/</t>
  </si>
  <si>
    <t>Switch Máy Tính Để Bàn, 9 Cổng 10/100 Mbps với 8 Cổng PoE+
CỔNG: 8x Cổng 10/100 Mbps hỗ trợ PoE+, 1x Cổng 10/100 Mbps không hỗ trợ PoE
THÔNG SỐ KỸ THUẬT: 802.3at/af, Nguồn PoE 65 W, Vỏ Thép để Đặt Trên Bàn
TÍNH NĂNG: Chế Độ Mở Rộng Cho Truyền PoE 250m, Chế Độ Ưu Tiên Cho Cổng 1-2, Chế Độ Cách Ly, Cắm và Chạy</t>
  </si>
  <si>
    <t>https://www.tp-link.com/vn/business-networking/poe-switch/tl-sf1009p/</t>
  </si>
  <si>
    <t>Switch Máy Tính Để Bàn, 8 Cổng 10/100 Mbps với 4 Cổng PoE+
CỔNG: 4x Cổng 10/100 Mbps hỗ trợ PoE+, 4x Cổng 10/100 Mbps không hỗ trợ PoE
THÔNG SỐ KỸ THUẬT: 802.3af/at, Nguồn PoE 66 W, Vỏ Thép để Đặt Trên Bàn
TÍNH NĂNG: Chế Độ Mở Rộng Cho Truyền PoE 250m, Chế Độ Ưu Tiên Cho Cổng 1-2, Cắm và Chạy</t>
  </si>
  <si>
    <t>https://www.tp-link.com/vn/business-networking/poe-switch/tl-sf1008p/</t>
  </si>
  <si>
    <t>Switch Máy Tính Để Bàn, 8 Cổng 10/100 Mbps với 4 Cổng PoE
CỔNG: 4x Cổng 10/100 Mbps hỗ trợ PoE, 4x Cổng 10/100 Mbps không hỗ trợ PoE
THÔNG SỐ KỸ THUẬT: 802.3af, Nguồn PoE 41 W, Vỏ Thép để Đặt Trên Bàn
TÍNH NĂNG: Chế Độ Mở Rộng Cho Truyền PoE 250m, Chế Độ Ưu Tiên Cho Cổng 1-2, Cắm và Chạy</t>
  </si>
  <si>
    <t>https://www.tp-link.com/vn/business-networking/poe-switch/tl-sf1008lp/</t>
  </si>
  <si>
    <t>Switch Máy Tính Để Bàn, 6 Cổng 10/100 Mbps với 4 Cổng PoE+
CỔNG: 4x Cổng 10/100 Mbps hỗ trợ PoE+, 2x Cổng 10/100 Mbps không hỗ trợ PoE
THÔNG SỐ KỸ THUẬT: 802.3at/af, Nguồn PoE 67 W, Vỏ Thép để Đặt Trên Bàn
TÍNH NĂNG: Chế Độ Mở Rộng Cho Truyền PoE 250m, Chế Độ Ưu Tiên Cho Cổng 1-2, Cắm và Chạy</t>
  </si>
  <si>
    <t>https://www.tp-link.com/vn/business-networking/poe-switch/tl-sf1006p/</t>
  </si>
  <si>
    <t>Switch Máy Tính Để Bàn, 5 Cổng 10/100 Mbps với 4 Cổng PoE+
CỔNG: 4x Cổng 10/100 Mbps hỗ trợ PoE+, 1x Cổng 10/100 Mbps không hỗ trợ PoE
THÔNG SỐ KỸ THUẬT: 802.3af/at, Nguồn PoE 67 W, Vỏ Thép để Đặt Trên Bàn
TÍNH NĂNG: Chế Độ Mở Rộng Cho Truyền PoE 250m, Chế Độ Ưu Tiên Cho Cổng 1-2, Cắm và Chạy</t>
  </si>
  <si>
    <t>https://www.tp-link.com/vn/business-networking/poe-switch/tl-sf1005p/</t>
  </si>
  <si>
    <t>Switch Máy Tính Để Bàn, 5 Cổng 10/100 Mbps với 4 Cổng PoE
CỔNG: 4x Cổng 10/100 Mbps hỗ trợ PoE, 1x Cổng 10/100 Mbps không hỗ trợ PoE
THÔNG SỐ KỸ THUẬT: 802.3af, Nguồn PoE 41 W, Vỏ Thép để Đặt Trên Bàn
TÍNH NĂNG: Chế Độ Mở Rộng Cho Truyền PoE 250m, Chế Độ Ưu Tiên Cho Cổng 1-2, Cắm và Chạy</t>
  </si>
  <si>
    <t>https://www.tp-link.com/vn/business-networking/poe-switch/tl-sf1005lp/</t>
  </si>
  <si>
    <t>Switch 8 Cổng 10/100 Mbps + 2 Cổng Gigabit Dùng Cho Bàn Làm Việc với 8 Cổng PoE+
CỔNG: 8 × Cổng PoE+ 10/100 Mbps, 2 × Cổng Non-PoE Gigabit
THÔNG SỐ KỸ THUẬT: Chuẩn 802.3af/at, Công suất PoE 96 W, Vỏ thép để bàn, Dải điện áp đầu vào 220-240V
TÍNH NĂNG: Chế độ Mở rộng với khoảng cách truyền PoE 250m, Chế độ Cách ly, Tự phục hồi PoE, Cắm là chạy (Plug and Play)</t>
  </si>
  <si>
    <t>https://www.tp-link.com/ae/business-networking/soho-switch-unmanaged/ls1210p/</t>
  </si>
  <si>
    <t xml:space="preserve">Switch 10 Cổng 10/100 Mbps Dùng Cho Bàn Làm Việc với 8 Cổng PoE+  
CỔNG:** 8 × Cổng PoE+ 10/100 Mbps, 2 × Cổng Non-PoE 10/100 Mbps  
THÔNG SỐ KỸ THUẬT:** Chuẩn 802.3af/at, Công suất PoE 96 W, Vỏ thép để bàn, Dải điện áp đầu vào 220-240V  
TÍNH NĂNG: Chế độ Mở rộng với khoảng cách truyền PoE 250m, Chế độ Cách ly, Tự phục hồi PoE, Cắm là chạy (Plug and Play)  </t>
  </si>
  <si>
    <t>https://www.tp-link.com/pk/business-networking/soho-switch-unmanaged/ls110p/</t>
  </si>
  <si>
    <t>Switch Để Bàn LiteWave,9 cổng 10/100 Mbps với 8 cổng PoE
CổNG: 8× 10/100 Mbps cổng PoE , 1× 10/100 Mbps Cổng không POE
THÔNG SỐ:  802.3at/af, 63 W PoE Nguồn, Vỏ kim loại để bàn
TÍNH NĂNG: Chế Độ Mở Rộng Cho Truyền PoE 250m, Chế Độ Cách Ly, Phục Hồi Tự Động PoE, Cắm và Chạy</t>
  </si>
  <si>
    <t>https://www.tp-link.com/vn/business-networking/soho-switch-unmanaged/ls109p/</t>
  </si>
  <si>
    <t>LS106P</t>
    <phoneticPr fontId="6" type="noConversion"/>
  </si>
  <si>
    <t>Switch Để Bàn LiteWave,6 cổng 10/100 Mbps với 4 cổng PoE
CổNG: 4× 10/100 Mbps cổng PoE , 2× 10/100 Mbps Cổng không POE
THÔNG SỐ:  802.3af, 41 W PoE Nguồn, Vỏ kim loại để bàn
TÍNH NĂNG: Chế Độ Mở Rộng Cho Truyền PoE 250m, Phục Hồi Tự Động PoE, Cắm và Chạy</t>
  </si>
  <si>
    <t>https://www.tp-link.com/us/support/download/ls106p/</t>
  </si>
  <si>
    <t>https://www.tp-link.com/za/business-networking/litewave-switch/ls106lp/</t>
  </si>
  <si>
    <t>Switch Để Bàn LiteWave,5 cổng 10/100 Mbps với 4 cổng PoE
CổNG: 4× 10/100 Mbps cổng PoE , 1× 10/100 Mbps Cổng không POE
THÔNG SỐ:  802.3af, 41 W PoE Nguồn, Vỏ kim loại để bàn
TÍNH NĂNG: Chế Độ Mở Rộng Cho Truyền PoE 250m, Phục Hồi Tự Động PoE, Cắm và Chạy</t>
  </si>
  <si>
    <t>https://www.tp-link.com/vn/business-networking/soho-switch-unmanaged/ls105lp/</t>
  </si>
  <si>
    <t>10-Port Giga Desktop Switch with 8-Port PoE+
CỔNG: 8× Cổng  10/100M PoE+, 2× Cổng Gigabit Non-PoE
115 W Công suất PoE, Vỏ thép để bàn, Gắn tường
Mở rộng/VLAN/Tự động phục hồi</t>
  </si>
  <si>
    <t>https://www.mercusys.com/en/product/details/ms110cmp//</t>
  </si>
  <si>
    <t>10-Port Giga Desktop Switch with 8-Port PoE+
CỔNG: 8× Cổng  10/100M PoE+, 2× Cổng Gigabit Non-PoE
65 W Công suất PoE, Vỏ thép để bàn, Gắn tường
Mở rộng/VLAN/Tự động phục hồi</t>
  </si>
  <si>
    <t>https://www.mercusys.com/en/product/details/ms110cp/</t>
  </si>
  <si>
    <t>Switch Để Bàn 10 Cổng 10/100M,  8 x cổng PoE+, Vỏ kim loại PORT: 8× 10/100 Mbps PoE+ Ports, 2× 10/100 Mbps Non-PoE Ports
SPEC: Compatible with 802.3af/at PDs, 65 W PoE Power, Desktop Steel Case, Wall Mounting
FEATURE: Extend Mode for 250m PoE Transmitting, Priority Port1-2, Isolation Mode, PoE Auto Recovery, Plug and Play</t>
  </si>
  <si>
    <t>https://www.mercusys.vn/product/details/ms110p</t>
  </si>
  <si>
    <t>Switch Để Bàn 6 Cổng 10/100M,  4 x cổng PoE+, Vỏ kim loại 
PORT: 4× 10/100 Mbps PoE+ Ports, 2× 10/100 Mbps Non-PoE Ports
SPEC: Compatible with 802.3af/at PDs, 40 W PoE Power, Desktop Steel Case, Wall Mounting
FEATURE: Extend Mode for 250m PoE Transmitting, Priority Port1-2, Isolation Mode, PoE Auto Recovery, Plug and Play</t>
  </si>
  <si>
    <t>https://www.mercusys.vn/product/details/ms106lp</t>
  </si>
  <si>
    <t>Switch Easy Smart, 24 Cổng Gigabit 
CỔNG: 24x Cổng Gigabit RJ45
THÔNG SỐ KỸ THUẬT: Vỏ Thép Có Thể Đặt Trên Kệ 1U 13 inch
TÍNH NĂNG: VLAN dựa trên MTU/Cổng/Thẻ, QoS, IGMP Snooping, Quản lý Web/Tiện Ích, Cắm và Chạy</t>
  </si>
  <si>
    <t>https://www.tp-link.com/vn/business-networking/easy-smart-switch/tl-sg1024de/</t>
  </si>
  <si>
    <t>Switch Easy Smart, 16 Cổng Gigabit 
CỔNG: 16x Cổng Gigabit RJ45
THÔNG SỐ KỸ THUẬT: Vỏ Thép Có Thể Đặt Trên Kệ 1U 13 inch
TÍNH NĂNG: VLAN dựa trên MTU/Cổng/Thẻ, QoS, IGMP Snooping, Quản lý Web/Tiện Ích, Cắm và Chạy</t>
  </si>
  <si>
    <t>https://www.tp-link.com/vn/business-networking/easy-smart-switch/tl-sg1016de</t>
  </si>
  <si>
    <t>Switch Easy Smart 16 cổng Gigabit
CỔNG: 16× Cổng RJ45 Gigabit
THÔNG SỐ: Vỏ thép để bàn
TÍNH NĂNG: VLAN dựa trên MTU/Cổng/Tag, QoS, IGMP Snooping, Quản lý Web/Tiện ích, Cắm và Chạy</t>
  </si>
  <si>
    <t>https://www.tp-link.com/vn/business-networking/easy-smart-switch/tl-sg116e</t>
  </si>
  <si>
    <t>Switch Easy Smart 8 cổng Gigabit 
CỔNG: Cổng RJ45 8× Gigabit
THÔNG SỐ: Vỏ thép để bàn
ĐẶC ĐIỂM: VLAN dựa trên MTU/Cổng/Thẻ, QoS, IGMP Snooping, Quản lý Web/Tiện ích, Cắm và Chạy</t>
  </si>
  <si>
    <t>https://www.tp-link.com/vn/business-networking/easy-smart-switch/tl-sg108e</t>
  </si>
  <si>
    <t>Switch Easy Smart 5 cổng Gigabit 
CỔNG: Cổng RJ45 5 × Gigabit
THÔNG SỐ: Vỏ thép để bàn
TÍNH NĂNG: VLAN dựa trên MTU/Cổng/Tag, QoS, IGMP Snooping, Quản lý Web/Tiện ích, Cắm và Chạy</t>
  </si>
  <si>
    <t>https://www.tp-link.com/vn/business-networking/easy-smart-switch/tl-sg105e</t>
  </si>
  <si>
    <t xml:space="preserve"> Unmanaged 5/8P MultiGiga Switch</t>
  </si>
  <si>
    <t>Switch Multi Gigabit 8 cổng 10G
CỔNG: Cổng RJ45 8 × 10G
THÔNG SỐ KỸ THUẬT: Vỏ thép có thể gắn trên giá 1U 13 inch
ĐẶC ĐIỂM: Cắm và chạy</t>
  </si>
  <si>
    <t>https://www.tp-link.com/vn/business-networking/unmanaged-switch/tl-sx1008/</t>
  </si>
  <si>
    <t>Switch Để Bàn 5 Cổng 10G Multi Gigabit
CỔNG: Cổng RJ45 5 × 10G
THÔNG SỐ: Vỏ thép để bàn
ĐẶC ĐIỂM: Cắm và chạy</t>
  </si>
  <si>
    <t>https://www.tp-link.com/vn/business-networking/unmanaged-switch/tl-sx105</t>
  </si>
  <si>
    <t>TL-SG108S-M2</t>
    <phoneticPr fontId="6" type="noConversion"/>
  </si>
  <si>
    <t>Switch Máy Tính Để Bàn, 8 Cổng 2.5G Multi Gigabit 
CỔNG: 8x Cổng 2.5G RJ45
THÔNG SỐ KỸ THUẬT: Vỏ Thép để Đặt Trên Bàn
TÍNH NĂNG: Cắm và Chạy
100×98×25 mm</t>
  </si>
  <si>
    <t>https://www.tp-link.com/vn/business-networking/soho-switch-unmanaged/tl-sg108s-m2/</t>
  </si>
  <si>
    <t>TL-SG105S-M2</t>
  </si>
  <si>
    <t xml:space="preserve">Switch Máy Tính Để Bàn, 5 Cổng 2.5G Multi Gigabit 
CỔNG: 5x Cổng 2.5G RJ45
THÔNG SỐ KỸ THUẬT: Vỏ Thép để Đặt Trên Bàn
TÍNH NĂNG: Cắm và Chạy
99.8 × 98 × 25	</t>
  </si>
  <si>
    <t>https://www.tp-link.com/vn/business-networking/soho-switch-unmanaged/tl-sg105s-m2/</t>
  </si>
  <si>
    <t xml:space="preserve">Switch Máy Tính Để Bàn, 8 Cổng 2.5G Multi Gigabit 
CỔNG: 8x Cổng 2.5G RJ45
THÔNG SỐ KỸ THUẬT: Vỏ Thép để Đặt Trên Bàn
TÍNH NĂNG: Cắm và Chạy
226×131×35 mm	</t>
  </si>
  <si>
    <t>https://www.tp-link.com/vn/home-networking/soho-switch/tl-sg108-m2/</t>
  </si>
  <si>
    <t xml:space="preserve">Switch Máy Tính Để Bàn, 5 Cổng 2.5G Multi Gigabit 
CỔNG: 5x Cổng 2.5G RJ45
THÔNG SỐ KỸ THUẬT: Vỏ Thép để Đặt Trên Bàn
TÍNH NĂNG: Cắm và Chạy
209 × 126 × 26	</t>
  </si>
  <si>
    <t>https://www.tp-link.com/vn/home-networking/soho-switch/tl-sg105-m2/</t>
  </si>
  <si>
    <t>MS108GS-M2</t>
  </si>
  <si>
    <t>Bộ chuyển mạch để bàn 8 cổng 2.5G Multi-Gigabit
Cổng: 8 cổng RJ45 2.5G
Thông số: vỏ thép để bàn
Tính năng: cắm là chạy (plug and play)
100×98×25 mm</t>
  </si>
  <si>
    <t>https://www.mercusys.com/en/product/details/ms108gs-m2/</t>
  </si>
  <si>
    <t>MS105GS-M2</t>
  </si>
  <si>
    <t>Bộ chuyển mạch để bàn 5 cổng 2.5G Multi-Gigabit
Cổng: 5 cổng RJ45 2.5G
Thông số: vỏ thép để bàn
Tính năng: cắm là chạy (plug and play)
100 × 98 × 25</t>
  </si>
  <si>
    <t>https://www.mercusys.com/en/product/details/ms105gs-m2/</t>
  </si>
  <si>
    <t>48-Port Gigabit Switch
PORT: 48× Gigabit RJ45 Ports
SPEC: 1U 19-inch Rack-mountable Steel Case
FEATURE: Plug and Play</t>
  </si>
  <si>
    <t>https://www.tp-link.com/vn/business-networking/unmanaged-switch/tl-sg1024d</t>
  </si>
  <si>
    <t>24-Port Gigabit Switch
PORT: 24× Gigabit RJ45 Ports
SPEC: 1U 19-inch Rack-mountable Steel Case
FEATURE: Plug and Play</t>
  </si>
  <si>
    <t>https://www.tp-link.com/vn/business-networking/unmanaged-switch/tl-sg1024/</t>
  </si>
  <si>
    <t>24 Port Gigabit Switch
PORT: 24× Gigabit RJ45 Ports
SPEC: 1U 13 inch Rack mountable Steel Case
FEATURE: Plug and Play</t>
  </si>
  <si>
    <t>Switch Gigabit 16 cổng
CỔNG: 16× Cổng RJ45 Gigabit
THÔNG SỐ KỸ THUẬT: Vỏ thép có thể gắn trên giá 1U 19 inch
ĐẶC ĐIỂM: Cắm và chạy</t>
  </si>
  <si>
    <t>https://www.tp-link.com/vn/business-networking/unmanaged-switch/tl-sg1016</t>
  </si>
  <si>
    <t>Switch 16 Cổng Gigabit 
CỔNG: 16x Cổng Gigabit RJ45
THÔNG SỐ KỸ THUẬT: Vỏ Thép Có Thể Đặt Trên Kệ 1U 13 inch
TÍNH NĂNG: Cắm và Chạy</t>
  </si>
  <si>
    <t>https://www.tp-link.com/vn/business-networking/unmanaged-switch/tl-sg1016d</t>
  </si>
  <si>
    <t>Switch Máy Tính Để Bàn, 16 Cổng Gigabit 
CỔNG: 16x Cổng Gigabit RJ45
THÔNG SỐ KỸ THUẬT: Vỏ Thép để Đặt Trên Bàn
TÍNH NĂNG: Cắm và Chạy</t>
  </si>
  <si>
    <t>https://www.tp-link.com/vn/business-networking/unmanaged-switch/tl-sg116</t>
  </si>
  <si>
    <t>Switch 8 Cổng Gigabit 
CỔNG: 8x Cổng Gigabit RJ45
THÔNG SỐ KỸ THUẬT: Vỏ Thép Có Thể Đặt Trên Kệ 1U 13 inch
TÍNH NĂNG: Cắm và Chạy</t>
  </si>
  <si>
    <t>https://www.tp-link.com/vn/business-networking/unmanaged-switch/tl-sg1008</t>
  </si>
  <si>
    <t>Switch Để Bàn 8 Cổng Gigabit
CỔNG: 8 × Cổng RJ45 Gigabit
THÔNG SỐ: Vỏ thép để bàn
TÍNH NĂNG: Cắm và chạy</t>
  </si>
  <si>
    <t>https://www.tp-link.com/vn/business-networking/unmanaged-switch/tl-sg108</t>
  </si>
  <si>
    <t>Switch Để Bàn 8 Cổng Gigabit
CỔNG: 8 × Cổng RJ45 Gigabit
THÔNG SỐ: Vỏ nhựa để bàn
TÍNH NĂNG: Cắm và chạy</t>
  </si>
  <si>
    <t>https://www.tp-link.com/vn/business-networking/unmanaged-switch/tl-sg1008d</t>
  </si>
  <si>
    <t>Switch Để Bàn 5 Cổng Gigabit
CỔNG: 5 × Cổng RJ45 Gigabit
THÔNG SỐ: Vỏ thép để bàn
TÍNH NĂNG: Cắm và chạy</t>
  </si>
  <si>
    <t>https://www.tp-link.com/vn/business-networking/unmanaged-switch/tl-sg105</t>
  </si>
  <si>
    <t>Switch Để Bàn 5 Cổng Gigabit
CỔNG: 5 × Cổng RJ45 Gigabit
THÔNG SỐ: Vỏ nhựa để bàn
TÍNH NĂNG: Cắm và chạy</t>
  </si>
  <si>
    <t>https://www.tp-link.com/vn/business-networking/unmanaged-switch/tl-sg1005d</t>
  </si>
  <si>
    <t>LS1024G</t>
  </si>
  <si>
    <t>Bộ chuyển mạch LiteWave 24 cổng Gigabit  
Cổng: 24 cổng RJ45 Gigabit  
Thông số: Vỏ thép, có thể gắn tủ rack 1U, kích thước 13 inch  
Tính năng: Cắm là chạy (plug and play)</t>
  </si>
  <si>
    <t>https://www.tp-link.com/pk/business-networking/soho-switch-unmanaged/ls1024g/</t>
  </si>
  <si>
    <t>LS1016G</t>
  </si>
  <si>
    <t>Bộ chuyển mạch LiteWave 16 cổng Gigabit  
Cổng: 16 cổng RJ45 Gigabit  
Thông số: Vỏ thép, có thể gắn tủ rack 1U, kích thước 13 inch  
Tính năng: Cắm là chạy (plug and play)</t>
  </si>
  <si>
    <t>https://www.tp-link.com/ae/business-networking/soho-switch-unmanaged/ls1016g/</t>
  </si>
  <si>
    <t>Switch Để Bàn LiteWave 8 Cổng Gigabit
CỔNG: 8 × Cổng RJ45 Gigabit
THÔNG SỐ: Vỏ thép để bàn
TÍNH NĂNG: Cắm và chạy</t>
  </si>
  <si>
    <t>https://www.tp-link.com/vn/business-networking/unmanaged-switch/ls108g</t>
  </si>
  <si>
    <t>Switch Để Bàn LiteWave 8 Cổng Gigabit
CỔNG: 8 × Cổng RJ45 Gigabit
THÔNG SỐ: Vỏ nhựa để bàn
TÍNH NĂNG: Cắm và chạy</t>
  </si>
  <si>
    <t>https://www.tp-link.com/vn/business-networking/litewave-switch/ls1008g/</t>
  </si>
  <si>
    <t>Switch Để Bàn LiteWave 5 Cổng Gigabit
CỔNG: 5 × Cổng RJ45 Gigabit
THÔNG SỐ: Vỏ thép để bàn
TÍNH NĂNG: Cắm và chạy</t>
  </si>
  <si>
    <t>https://www.tp-link.com/vn/business-networking/unmanaged-switch/ls105g</t>
  </si>
  <si>
    <t>Switch Để Bàn LiteWave 5 Cổng Gigabit
CỔNG: 5 × Cổng RJ45 Gigabit
THÔNG SỐ: Vỏ nhựa để bàn
TÍNH NĂNG: Cắm và chạy</t>
  </si>
  <si>
    <t>https://www.tp-link.com/vn/business-networking/litewave-switch/ls1005g/</t>
  </si>
  <si>
    <t>https://www.mercusys.com/en/product/details/ms116gs</t>
  </si>
  <si>
    <t>Switch để bàn 8 cổng Gigabit
CỔNG: 8x cổng Gigabit
THÔNG SỐ KỸ THUẬT: Vỏ thép để bàn, Gắn tường
TÍNH NĂNG: Cắm và chạy, Tiết kiệm điện năng, Thiết kế nhỏ gọn</t>
  </si>
  <si>
    <t>https://www.mercusys.com/en/product/details/ms108gs/</t>
  </si>
  <si>
    <t>Switch để bàn 5 cổng Gigabit
CỔNG: 5x cổng Gigabit
THÔNG SỐ KỸ THUẬT: Vỏ thép để bàn, Gắn tường
TÍNH NĂNG: Cắm và chạy, Tiết kiệm điện năng, Thiết kế nhỏ gọn</t>
  </si>
  <si>
    <t>https://www.mercusys.com/en/product/details/ms105gs</t>
  </si>
  <si>
    <t>Switch Để Bàn Mini 8 Cổng 10/100/1000M,  8 x cổng RJ45 10/100/1000M, Vỏ nhựa</t>
  </si>
  <si>
    <t>https://www.mercusys.vn/product/details/ms108g</t>
  </si>
  <si>
    <t>Switch Để Bàn Mini 5 Cổng 10/100/1000M,  5 x cổng RJ45 10/100/1000M, Vỏ nhựa</t>
  </si>
  <si>
    <t>https://www.mercusys.vn/product/details/ms105g</t>
  </si>
  <si>
    <t xml:space="preserve"> Unmanaged 10/100M Switch</t>
  </si>
  <si>
    <t>Switch 48 Cổng 10/100 Mbps 
CỔNG: 48x Cổng 10/100 Mbps RJ45
THÔNG SỐ KỸ THUẬT: Vỏ Thép Có Thể Đặt Trên Kệ 1U 19 inch
TÍNH NĂNG: Cắm và Chạy</t>
  </si>
  <si>
    <t>https://www.tp-link.com/vn/business-networking/unmanaged-switch/tl-sf1048</t>
  </si>
  <si>
    <t>24-Port 10/100 Mbps Switch
PORT: 24× 10/100 Mbps RJ45 Ports
SPEC: 1U 19-inch Rack-mountable Steel Case
FEATURE: Plug and Play</t>
  </si>
  <si>
    <t>https://www.tp-link.com/vn/business-networking/unmanaged-switch/tl-sf1024/</t>
  </si>
  <si>
    <t>16-Port 10/100 Mbps Switch
PORT: 16× 10/100 Mbps RJ45 Ports
SPEC: 1U 19-inch Rack-mountable Steel Case
FEATURE: Plug and Play</t>
  </si>
  <si>
    <t>https://www.tp-link.com/vn/business-networking/unmanaged-switch/tl-sf1016/</t>
  </si>
  <si>
    <t>Switch 24 Cổng 10/100 Mbps 
CỔNG: 24x Cổng 10/100 Mbps RJ45
THÔNG SỐ KỸ THUẬT: Vỏ Thép Có Thể Đặt Trên Kệ 1U 13 inch
TÍNH NĂNG: Cắm và Chạy</t>
  </si>
  <si>
    <t>https://www.tp-link.com/vn/business-networking/unmanaged-switch/tl-sf1024d</t>
  </si>
  <si>
    <t>Switch 16 Cổng 10/100 Mbps 
CỔNG: 16x Cổng 10/100 Mbps RJ45
THÔNG SỐ KỸ THUẬT: Vỏ Thép Có Thể Đặt Trên Kệ 1U 13 inch
TÍNH NĂNG: Cắm và Chạy</t>
  </si>
  <si>
    <t>https://www.tp-link.com/vn/business-networking/unmanaged-switch/tl-sf1016ds</t>
  </si>
  <si>
    <t>Switch Để Bàn 16 Cổng 10/100 Mbps
CỔNG: 16 × Cổng RJ45 10/100 Mbps
THÔNG SỐ: Vỏ nhựa để bàn
TÍNH NĂNG: Cắm và chạy</t>
  </si>
  <si>
    <t>https://www.tp-link.com/vn/business-networking/unmanaged-switch/tl-sf1016d</t>
  </si>
  <si>
    <t>Switch Để Bàn 8 Cổng 10/100 Mbps
CỔNG: 8× Cổng RJ45 10/100 Mbps
THÔNG SỐ: Vỏ nhựa để bàn
TÍNH NĂNG: Cắm và chạy</t>
  </si>
  <si>
    <t>https://www.tp-link.com/vn/business-networking/unmanaged-switch/tl-sf1008d</t>
  </si>
  <si>
    <t>Switch Để Bàn 5 Cổng10/100 Mbps
CỔNG: 5 × Cổng RJ45 10/100 Mbps
THÔNG SỐ: Vỏ nhựa để bàn
TÍNH NĂNG: Cắm và chạy</t>
  </si>
  <si>
    <t>https://www.tp-link.com/vn/business-networking/unmanaged-switch/tl-sf1005d</t>
  </si>
  <si>
    <t>Switch Để Bàn LiteWave 8 Cổng 10/100 Mbps
CỔNG: 8× Cổng RJ45 10/100 Mbps
THÔNG SỐ: Vỏ nhựa để bàn
TÍNH NĂNG: Cắm và chạy</t>
  </si>
  <si>
    <t>https://www.tp-link.com/vn/home-networking/soho-switch/ls1005/</t>
  </si>
  <si>
    <t>Switch Để Bàn LiteWave 5 Cổng 10/100 Mbps
CỔNG: 5 × Cổng RJ45 10/100 Mbps
THÔNG SỐ: Vỏ nhựa để bàn
TÍNH NĂNG: Cắm và chạy</t>
  </si>
  <si>
    <t>Switch Để Bàn Mini 8 Cổng 10/100M,  8 x cổng RJ45 10/100M, Vỏ nhựa</t>
  </si>
  <si>
    <t>https://www.mercusys.com/en/product/details/ms108</t>
  </si>
  <si>
    <t>Switch Để Bàn Mini 5 Cổng 10/100M,  5 x cổng RJ45 10/100M, Vỏ nhựa</t>
  </si>
  <si>
    <t>https://www.mercusys.vn/product/details/ms105</t>
  </si>
  <si>
    <t>Router VPN SafeStream™ Gigabit Multi-WAN
CỔNG: 1x Cổng WAN Gigabit RJ45, 3x Cổng WAN/LAN Gigabit RJ45, 1x Cổng LAN Gigabit RJ45
TÍNH NĂNG: Tích hợp với Bộ điều khiển Omada SDN, Hỗ trợ 20 đường hầm VPN IPsec, 16 đường hầm VPN PPTP/L2TP, 16 đường hầm VPN OpenVPN, 25000 Phiên đồng thời, Cân bằng Tải, Dự Phòng Liên Kết, Tường Lửa Dựa Trên Chính Sách, Định tuyến Tĩnh, Định tuyến Theo Chính Sách, DHCP Đa Mạng, Cổng Khách, VLAN</t>
  </si>
  <si>
    <t>https://www.tp-link.com/vn/business-networking/vpn-router/er605/</t>
  </si>
  <si>
    <t>ER605W</t>
    <phoneticPr fontId="6" type="noConversion"/>
  </si>
  <si>
    <t>Omada AC1350 Wi-Fi Gigabit VPN Router
PORT: 1× Gigabit RJ45 WAN Port, 2× Gigabit WAN/LAN RJ45 Ports, 2× Gigabit LAN RJ45 Ports
SPEED: 450 Mbps at 2.4 GHz + 867 Mbps at 5 GHz
FEATURE: Centralized Management by Omada SDN Controller, Omada App, Support OpenVPN and IPsec/ PPTP/ L2TP/ L2TP over IPSec VPN, 4× External Antennas, MU-MIMO, Beamforming, Load Balance, Link Backup, Policy-based Firewall, Static Routing, Multi-net DHCP, VLAN</t>
  </si>
  <si>
    <t>https://www.omadanetworks.com/zh-hk/business-networking/omada-router-wifi-router/er605w/</t>
  </si>
  <si>
    <t>Router Băng Thông Rộng Cân Bằng Tải 
CỔNG: 1x Cổng WAN 10/100 Mbps RJ45, 3x Cổng WAN/LAN 10/100 Mbps RJ45, 1x Cổng LAN 10/100 Mbps RJ45
TÍNH NĂNG: 30000 Phiên đồng thời, Cân Bằng Tải, Dự Phòng Liên Kết, Tường Lửa Dựa Trên Chính Sách, Định Tuyến Tĩnh, Định Tuyến Theo Chính Sách, Cổng Khách, IPTV, IPv6, VLAN</t>
  </si>
  <si>
    <t>https://www.tp-link.com/vn/business-networking/soho-router/tl-r480t+/</t>
  </si>
  <si>
    <t>OC220</t>
    <phoneticPr fontId="6" type="noConversion"/>
  </si>
  <si>
    <t>Bộ Điều Khiển Phần Cứng Omada
CỔNG: 2x Cổng Ethernet 10/100 Mbps, 1x Cổng USB 2.0, 1x Cổng Micro USB
TÍNH NĂNG: Truy cập Cloud, Quản lý Tập Trung cho Omada EAPs, Nguồn từ PoE 802.3af hoặc Bộ Chuyển Đổi Nguồn Micro USB, Ứng Dụng Omada</t>
  </si>
  <si>
    <t>https://www.tp-link.com/vn/business-networking/omada-controller-hardware/oc200/</t>
  </si>
  <si>
    <t>https://www.tp-link.com/vn/business-networking/omada-wifi-ceiling-mount/eap723/</t>
  </si>
  <si>
    <t>EAP720</t>
  </si>
  <si>
    <t>Omada  BE5000 Ceiling Mount Dual-Band Wi-Fi 7 Access Point
PORT: 1×2.5G RJ45 Port
SPEED:688Mbps at  2.4 GHz + 4320 Mbps at 5 GHz
FEATURE: 802.3at POE+ and 12V DC , 4×Internal Antennas,4 Streams, MU-MIMO, 240MHz Supported, Seamless Roaming, Band Steering, Beamforming, Load Balance, Airtime Fairness, MLO,4K-QAM, Centralized Management by Omada SDN Controller, Omada App</t>
  </si>
  <si>
    <t>https://www.omadanetworks.com/hk/business-networking/omada-wifi-ceiling-mount/eap720/</t>
  </si>
  <si>
    <t>Access Point Gắn Trần Wi-Fi 6 Băng Tần Kép AX5400
CỔNG: 1× Cổng RJ45 Gigabit 2.5
TỐC ĐỘ: 574Mbps ở 2,4 GHz + 4804 Mbps ở 5 GHz
ĐẶC ĐIỂM: 802.3at POE và 12V DC, 6× Ăng-ten ngầm, MU MIMO, Hỗ trợ 160 MHz, Chuyển vùng liền mạch, Điều khiển băng tần, Beamforming, Cân bằng tải, Airtime Fairness, Quản lý tập trung bằng Bộ điều khiển Omada SDN, Ứng dụng Omada</t>
  </si>
  <si>
    <t>https://www.tp-link.com/vn/business-networking/omada-wifi-ceiling-mount/eap670/</t>
  </si>
  <si>
    <t>Access Point Gắn Trần Wi-Fi 6 Băng Tần Kép AX3000
CỔNG: 1× Cổng Gigabit RJ45 
TỐC ĐỘ: 574Mbps ở 2,4 GHz + 2402 Mbps ở 5 GHz
TÍNH NĂNG: 802.3at POE và 12V DC, 2× Ăng-ten ngầm, được hỗ trợ 160 MHz, MU MIMO, Chuyển vùng liền mạch, Điều khiển băng tần, Beamforming, Cân bằng tải, Airtime Fairness, Quản lý tập trung bằng Bộ điều khiển Omada SDN, Ứng dụng Omada</t>
  </si>
  <si>
    <t>https://www.tp-link.com/vn/business-networking/omada-sdn-access-point/eap650/</t>
  </si>
  <si>
    <t>Access Point Gắn Trần Wi-Fi 6 Băng Tần Kép AX1800
CỔNG: 1× Cổng Gigabit RJ45 
TỐC ĐỘ: 574Mbps ở 2,4 GHz + 1201 Mbps ở 5 GHz
TÍNH NĂNG: 802.3at POE và 12V DC, 2× Ăng-ten ngầm, MU MIMO, Chuyển vùng liền mạch, Điều khiển băng tần, Beamforming, Cân bằng tải, Airtime Fairness, Quản lý tập trung bằng Bộ điều khiển Omada SDN, Ứng dụng Omada</t>
  </si>
  <si>
    <t>https://www.tp-link.com/vn/business-networking/ceiling-mount-ap/eap610/</t>
  </si>
  <si>
    <t>EAP603-Outdoor</t>
    <phoneticPr fontId="6" type="noConversion"/>
  </si>
  <si>
    <t>AX1800 Indoor/Outdoor Dual-Band Wi-Fi 6 Access Point 
PORT: 1× Gigabit RJ45 Port
SPEED: 574Mbps at 2.4 GHz + 1201 Mbps at 5 GHz
FEATURE: 802.3at PoE and Passive PoE, IP65 Weatherproof, 2×External Antennas, 4 streams，Mesh, Seamless Roaming, MU-MIMO, Band Steering, Beamforming, Load Balance, Airtime Fairness, Centralized Management by Omada SDN Controller, Omada App</t>
  </si>
  <si>
    <t>Access Point Gắn Trần Wi-Fi Băng Tần Kép AC1750
CỔNG: 2x Cổng Gigabit RJ45
TỐC ĐỘ: 450 Mbps ở 2.4 GHz + 1300 Mbps ở 5 GHz
TÍNH NĂNG: PoE 802.3af và PoE Passsive, 3x Anten Ngầm, Chuyển Vùng Mượt Mà, MU-MIMO, Dải Điều Hướng, Beamforming, Cân Bằng Tải, Airtime Fairness, Quản Lý Tập Trung Bởi Bộ Điều Khiển Omada SDN, Ứng Dụng Omada</t>
  </si>
  <si>
    <t>https://www.tp-link.com/vn/business-networking/ceiling-mount-ap/eap245/</t>
  </si>
  <si>
    <t>EAP225-Outdoor</t>
    <phoneticPr fontId="6" type="noConversion"/>
  </si>
  <si>
    <t>Access Point Gắn Trần Wi-Fi Băng Tần Kép AC1350
CỔNG: 1x Cổng Gigabit RJ45
TỐC ĐỘ: 450 Mbps ở 2.4 GHz + 867 Mbps ở 5 GHz
TÍNH NĂNG: PoE 802.3af và PoE Passive, 3x Anten Ngầm, Mạng Mesh, Chuyển Vùng Mượt Mà, MU-MIMO, Dải Điều Hướng, Beamforming, Cân Bằng Tải, Airtime Fairness, Quản Lý Tập Trung Bởi Bộ Điều Khiển Omada SDN, Ứng Dụng Omada</t>
  </si>
  <si>
    <t>https://www.tp-link.com/vn/business-networking/omada-wifi-outdoor/eap225-outdoor/v3/</t>
  </si>
  <si>
    <t>https://www.tp-link.com/vn/business-networking/ceiling-mount-ap/eap225/</t>
  </si>
  <si>
    <t>Access Point Gắn Trần Wi-Fi 300 Mbps
CỔNG: 1 × Cổng RJ45 10/100 Mbps
TỐC ĐỘ: 300 Mbps ở băng tần 2,4 GHz
ĐẶC ĐIỂM: 802.3af PoE &amp; 9V DC, 2× Ăng-ten ngầm, Cân bằng tải, Quản lý tập trung bằng Bộ điều khiển Omada SDN, Ứng dụng Omada</t>
  </si>
  <si>
    <t>https://www.tp-link.com/vn/business-networking/ceiling-mount-ap/eap115/</t>
  </si>
  <si>
    <t>EAP115-Wall</t>
    <phoneticPr fontId="6" type="noConversion"/>
  </si>
  <si>
    <t>5GHz 300Mbps Long-range Indoor/Outdoor Access Point
PORT: 3× 10/100Mbps RJ45 Port
SPEED: 300 Mbps at 5 GHz
FEATURE: 12V DC / 24V Passive PoE, 2× Internal Antennas, Wireless Bridge ,Up to 5Km,Auto-Pairing , IP65 Weatherproof &amp; 6KV Lightning Protection for Outdoors , PTP &amp; PTMP ,Management by Omada SDN Controller, Omada App</t>
  </si>
  <si>
    <t>https://www.omadanetworks.com/vn/business-networking/omada-wifi-outdoor/eap115-bridge-kit/</t>
  </si>
  <si>
    <t>EAP100-Bridge Kit</t>
  </si>
  <si>
    <t>Bộ Kết Nối Không Dây Trong Nhà/Ngoài Trời 2.4GHz N300
PORT: 3 cổng FE RJ45
SPEED: 300Mbps ở băng tần 2.4 GHz
FEATURE: 12V DC / 24V Passive PoE, 2 ăng-ten trong, Kết nối không dây dạng cầu, Khoảng cách lên đến 500m, Tự động ghép đôi, Chuyển đổi vai trò, Chống thời tiết IP65 &amp; Chống sét 6KV cho ngoài trời, PTP, Quản lý bằng Bộ điều khiển Omada SDN, Ứng dụng Omada</t>
  </si>
  <si>
    <t>https://www.omadanetworks.com/hk/business-networking/omada-wifi-wireless-bridge/eap100-bridge-kit/</t>
  </si>
  <si>
    <t>Access Point Ngoài Trời Wi-Fi 300 Mbps
CỔNG: 1x Cổng 10/100 Mbps RJ45
TỐC ĐỘ: 300 Mbps ở 2.4 GHz
TÍNH NĂNG: PoE Passive, 2x Anten Ngoài, Chống Chịu Thời Tiết IP65, Cân Bằng Tải, Quản Lý Tập Trung Bởi Bộ Điều Khiển Omada SDN, Ứng Dụng Omada</t>
  </si>
  <si>
    <t>https://www.tp-link.com/vn/business-networking/outdoor-ap/eap110-outdoor/</t>
  </si>
  <si>
    <t xml:space="preserve">Access Point Gắn Trần Wi-Fi 300 Mbps
CỔNG: 1x Cổng 10/100 Mbps RJ45
TỐC ĐỘ: 300 Mbps ở 2.4 GHz
TÍNH NĂNG: PoE Passive, 2x Anten Ngầm, Cân Bằng Tải, Quản Lý Tập Trung Bởi Bộ Điều Khiển Omada SDN, Ứng Dụng Omada </t>
  </si>
  <si>
    <t>https://www.tp-link.com/vn/business-networking/ceiling-mount-ap/eap110/</t>
  </si>
  <si>
    <t>CPE710</t>
    <phoneticPr fontId="6" type="noConversion"/>
  </si>
  <si>
    <t>CPE Ngoài Trời 5 GHz 300 Mbps 13 dBi
Cổng: 1x Cổng Ethernet Shielded 10/100 Mbps
Tốc độ: 300 Mbps ở 5 GHz
Đặc điểm: 13 dBi, 10+ km, Chống chịu thời tiết IPX5, PoE Passive, MAXtream TDMA, Quản lý tập trung, Bộ phân tích quang phổ, Chế độ AP/Khách/Router AP/Router AP Khách/Bộ Mở Rộng/Cầu Nối</t>
  </si>
  <si>
    <t>CPE610</t>
    <phoneticPr fontId="6" type="noConversion"/>
  </si>
  <si>
    <t>CPE Ngoài Trời 2.4 GHz 300 Mbps 9 dBi
Cổng: 1x Cổng Ethernet Bảo Vệ 10/100 Mbps
Tốc độ: 300 Mbps ở 2.4 GHz
Đặc điểm: 9 dBi, 5+ km, Chống chịu thời tiết IPX5, PoE Passive, MAXtream TDMA, Quản lý tập trung, Bộ phân tích quang phổ, Chế độ AP/Khách/Router AP/Router AP Khách/Bộ Mở Rộng/Cầu Nối</t>
  </si>
  <si>
    <t>https://www.tp-link.com/vn/business-networking/outdoor-radio/cpe610/</t>
  </si>
  <si>
    <t>https://www.tp-link.com/vn/business-networking/pharos-cpe/cpe510/</t>
  </si>
  <si>
    <t>https://www.tp-link.com/vn/business-networking/pharos-cpe/cpe210/</t>
  </si>
  <si>
    <t>Bộ Chuyển Đổi Nguồn PoE+ Injector
CỔNG: 1x Cổng Gigabit PoE, 1x Cổng Gigabit không hỗ trợ PoE
THÔNG SỐ KỸ THUẬT: Tuân thủ chuẩn 802.3at/af, Dữ liệu và Nguồn Được Truyền Qua Cùng Một Dây Cáp Lên Đến 100 Mét, Vỏ Nhựa, Kích Thước Nhỏ Gọn</t>
  </si>
  <si>
    <t>https://www.tp-link.com/vn/business-networking/omada-accessory-poe-adapter/tl-poe160s/</t>
  </si>
  <si>
    <t>Bộ Chuyển Đổi Nguồn PoE Injector
CỔNG: 1x Cổng Gigabit PoE, 1x Cổng Gigabit không hỗ trợ PoE
THÔNG SỐ KỸ THUẬT: Tuân thủ chuẩn 802.3af, Dữ liệu và Nguồn Được Truyền Qua Cùng Một Dây Cáp Lên Đến 100 Mét, Vỏ Nhựa, Kích Thước Nhỏ Gọn</t>
  </si>
  <si>
    <t>https://www.tp-link.com/vn/business-networking/omada-accessory-poe-adapter/tl-poe150s/</t>
  </si>
  <si>
    <t>Omada PoE Splitter Adapter
PORT: 1× Gigabit PoE Port, 1× Gigabit Non-PoE Port
SPEC: 802.3af Compliant, Data and Power Carried over The Same Cable Up to 100 Meters, 12V/9V/5V Power Output, Plastic Case, Pocket Size</t>
  </si>
  <si>
    <t>https://www.tp-link.com/vn/business-networking/accessory/tl-poe10r/</t>
  </si>
  <si>
    <t>Omada Fast Ethernet PoE+ Extender
PORT: 1×10/100 Mbps RJ45 PoE IN Port, 1×10/100 Mbps RJ45 PoE OUT Port
SPEC: Complaince with 802.3af/at devies, 20 W Max PoE Output,  Desktop Plastic Case
FEATURE: Up to 250 m data and power transmitting range under 10Mbps mode, Plug and Play</t>
  </si>
  <si>
    <t>https://www.tp-link.com/vn/business-networking/omada-accessory-poe-adapter/poe10e/</t>
  </si>
  <si>
    <t>Omada 48V Passive PoE Injector Adapter
PORT: 1× Gigabit PoE Port, 1× Gigabit Non-PoE Port
SPEC: Data and Power Carried over The Same Cable, 48 V Power Input, 24 W PoE Power, Plastic Case</t>
  </si>
  <si>
    <t>https://www.tp-link.com/vn/business-networking/accessory/tl-poe4824g/</t>
  </si>
  <si>
    <t>Omada 48V Passive PoE Injector Adapter
PORT: 1× Gigabit PoE Port, 1× Gigabit Non-PoE Port
SPEC: Data and Power Carried over The Same Cable, 48 V Power Input, 18 W PoE Power, Plastic Case</t>
  </si>
  <si>
    <t>https://www.tp-link.com/us/business-networking/accessory/tl-poe4818g/</t>
  </si>
  <si>
    <t>Omada 24V Passive PoE Injector Adapter
PORT: 1× Gigabit PoE Port, 1× Gigabit Non-PoE Port
SPEC: Data and Power Carried over The Same Cable, 24V Power Input, 12 W PoE Power, Plastic Case</t>
  </si>
  <si>
    <t>https://www.tp-link.com/vn/business-networking/accessory/tl-poe2412g/</t>
  </si>
  <si>
    <t>Omada 10G Multi-Gigabit RJ45 to 10G SFP+ Slot Supporting MiniGBIC Modules
PORT: 1× 10G SFP+ Slot, 1× 10G Multi-Gigabit RJ45 Port (Auto MDI/MDIX)
SPEC: Chassis MC1400 Rack-mountable</t>
  </si>
  <si>
    <t>https://www.tp-link.com/ae/business-networking/omada-accessory-media-converter/mc420l/</t>
  </si>
  <si>
    <t>Khe Cắm SFP 10/100/1000 Mbps RJ45 đến 1000 Mbps Hỗ Trợ Các Mô-đun MiniGBIC
CỔNG: 1X Khe cắm Gigabit SFP, 1X Cổng Gigabit RJ45 (Tự động MDI/MDIX)
THÔNG SỐ KỸ THUẬT: Khung gắn TL MC1400 có thể đặt trên kệ</t>
  </si>
  <si>
    <t>https://www.tp-link.com/vn/business-networking/accessory/mc220l/</t>
  </si>
  <si>
    <t>Bộ Chuyển Đổi Sợi SC Đơn Chế Độ 10/100/1000 Mbps RJ45 sang 1000 Mbps
CỔNG: 1x Cổng Gigabit TX SC, 1x Cổng Gigabit RX SC, 1x Cổng Gigabit RJ45 (Tự động MDI/MDIX)
THÔNG SỐ KỸ THUẬT: Truyền dữ liệu hai chiều cùng lúc, Lên đến 20 km, Khung gắn TL MC1400 có thể đặt trên kệ</t>
  </si>
  <si>
    <t>https://www.tp-link.com/vn/business-networking/accessory/mc210cs/</t>
  </si>
  <si>
    <t>Bộ Chuyển Đổi Sợi SC Đa Chế Độ 10/100/1000 Mbps RJ45 sang 1000 Mbps
CỔNG: 1x Cổng Gigabit TX SC, 1x Cổng Gigabit RX SC, 1x Cổng Gigabit RJ45 (Tự động MDI/MDIX)
THÔNG SỐ KỸ THUẬT: Truyền dữ liệu hai chiều cùng lúc, Lên đến 550 m, Khung gắn TL MC1400 có thể đặt trên kệ</t>
  </si>
  <si>
    <t>https://www.tp-link.com/vn/business-networking/accessory/mc200cm/</t>
  </si>
  <si>
    <t>Bộ Chuyển Đổi 10/100 Mbps RJ45 sang 100 Mbps Chế Độ Đơn SC WDM Hai Chiều 
CỔNG: 1X Cổng SC 100 Mbps, 1X Cổng RJ45 10/100M (Tự động MDI/MDIX)
THÔNG SỐ KỸ THUẬT: Truyền dữ liệu hai chiều cùng lúc, Tx: 1310 nm, Rx: 1550 nm, Lên đến 20 km, Khung gắn TL MC1400 có thể đặt trên kệ</t>
  </si>
  <si>
    <t>https://www.tp-link.com/vn/home-networking/computer-accessory/mc112cs/</t>
  </si>
  <si>
    <t>Bộ Chuyển Đổi 10/100 Mbps RJ45 sang 100 Mbps Chế Độ Đơn SC WDM Hai Chiều
CỔNG: 1x Cổng SC 100 Mbps, 1x Cổng RJ45 10/100M (Tự động MDI/MDIX)
THÔNG SỐ KỸ THUẬT: Truyền dữ liệu hai chiều cùng lúc, Tx: 1550 nm, Rx: 1310 nm, Lên đến 20 km, Khung gắn TL MC1400 có thể đặt trên kệ</t>
  </si>
  <si>
    <t>https://www.tp-link.com/vn/business-networking/accessory/mc111cs/</t>
  </si>
  <si>
    <t>Bộ Chuyển Đổi 10/100/1000 Mbps RJ45 sang 100 Mbps Sợi SC Đa Chế Độ 
CỔNG: 1x Cổng 100 Mbps TX SC, 1x Cổng 100 Mbps RX SC, 1x Cổng 10/100 M RJ45 (Tự động MDI/MDIX)
THÔNG SỐ KỸ THUẬT: Truyền dữ liệu hai chiều cùng lúc, Lên đến 2 km, Khung gắn TL MC1400 có thể đặt trên kệ</t>
  </si>
  <si>
    <t>https://www.tp-link.com/vn/business-networking/accessory/mc100cm/</t>
  </si>
  <si>
    <t>Bộ Chuyển Đổi 10/100 Mbps RJ45 sang 100 Mbps Sợi SC Đơn Chế Độ 
CỔNG: 1x Cổng 100 Mbps TX SC, 1x Cổng 100 Mbps RX SC, 1x Cổng 10/100 M RJ45 (Tự động MDI/MDIX)
THÔNG SỐ KỸ THUẬT: Truyền dữ liệu hai chiều cùng lúc, Lên đến 20 km, Khung gắn TL MC1400 có thể đặt trên kệ</t>
  </si>
  <si>
    <t>https://www.tp-link.com/vn/business-networking/accessory/mc110cs/</t>
  </si>
  <si>
    <t>MC212CS-20</t>
  </si>
  <si>
    <t>Bộ Chuyển Đổi 10/100/1000 Mbps RJ45 sang 1000 Mbps Chế Độ Đơn SC WDM Hai Chiều
CỔNG: 1x Cổng Gigabit SC, 1x Cổng Gigabit RJ45 (Tự động MDI/MDIX)
THÔNG SỐ KỸ THUẬT: Truyền dữ liệu hai chiều cùng lúc, Tx: 1550 nm, Rx: 1310 nm, Lên đến 20 km, Khung gắn TL FC1420 có thể đặt trên kệ</t>
  </si>
  <si>
    <t>https://www.tp-link.com/vn/business-networking/accessory/tl-fc311a-20/</t>
  </si>
  <si>
    <t>MC211CS-20</t>
  </si>
  <si>
    <t>Bộ Chuyển Đổi 10/100/1000 Mbps RJ45 sang 1000 Mbps Chế Độ Đơn SC WDM Hai Chiều
CỔNG: 1x Cổng Gigabit SC, 1x Cổng Gigabit RJ45 (Tự động MDI/MDIX)
THÔNG SỐ KỸ THUẬT: Truyền dữ liệu hai chiều cùng lúc, Tx: 1310 nm, Rx: 1550 nm, Lên đến 20 km, Khung gắn TL FC1420 có thể đặt trên kệ</t>
  </si>
  <si>
    <t>https://www.tp-link.com/vn/business-networking/accessory/tl-fc311b-20/</t>
  </si>
  <si>
    <t>MC212CS-2</t>
  </si>
  <si>
    <t>Bộ Chuyển Đổi 10/100/1000 Mbps RJ45 sang 1000 Mbps Chế Độ Đơn SC WDM Hai Chiều
CỔNG: 1x Cổng Gigabit SC, 1x Cổng Gigabit RJ45 (Tự động MDI/MDIX)
THÔNG SỐ KỸ THUẬT: Truyền dữ liệu hai chiều cùng lúc, Tx: 1550 nm, Rx: 1310 nm, Lên đến 2 km, Khung gắn TL FC1420 có thể đặt trên kệ</t>
  </si>
  <si>
    <t>https://www.tp-link.com/vn/business-networking/accessory/tl-fc311a-2/</t>
  </si>
  <si>
    <t>MC211CS-2</t>
  </si>
  <si>
    <t>Bộ Chuyển Đổi 10/100/1000 Mbps RJ45 sang 1000 Mbps Chế Độ Đơn SC WDM Hai Chiều
CỔNG: 1x Cổng Gigabit SC, 1x Cổng Gigabit RJ45 (Tự động MDI/MDIX)
THÔNG SỐ KỸ THUẬT: Truyền dữ liệu hai chiều cùng lúc, Tx: 1310 nm, Rx: 1550 nm, Lên đến 2 km, Khung gắn TL FC1420 có thể đặt trên kệ</t>
  </si>
  <si>
    <t>https://www.tp-link.com/vn/business-networking/accessory/tl-fc311b-2/</t>
  </si>
  <si>
    <t>FC111PB-20</t>
  </si>
  <si>
    <t>Bộ Chuyển Đổi 10/100 Mbps RJ45 sang 100 Mbps Chế Độ Đơn SC WDM Hai Chiều với 1 Cổng PoE
CỔNG: 1x Cổng SC 100 Mbps, 1x Cổng PoE RJ45 10/100M (Tự động MDI/MDIX)
THÔNG SỐ KỸ THUẬT: 802.3af, Công suất PoE 15.4W, Truyền dữ liệu hai chiều cùng lúc, Tx: 1310 nm, Rx: 1550 nm, Lên đến 20 km</t>
  </si>
  <si>
    <t>https://www.tp-link.com/vn/business-networking/accessory/tl-fc111pb-20/</t>
  </si>
  <si>
    <t>SM9220-1M</t>
  </si>
  <si>
    <t>Omada 1 Meter 100G QSFP28 Direct Attach Cable
SPEC: Up to 1 m Distance, Support data rate of 100Gbps and 40Gbps, Compatible with 100G QSFP28 Slot and 40G QSFP+ Slot, Plug and Play</t>
  </si>
  <si>
    <t>https://www.tp-link.com/my/business-networking/omada-accessory-module-cable/sm9220-1m/</t>
  </si>
  <si>
    <t>SM9110-SR4</t>
  </si>
  <si>
    <t>Omada 100GBASE-SR4 QSFP28 Transceiver
SPEC: Dual Rate 103.125Gbps and 41.2Gbps, 850nm MMF (Multimode fiber), MTP/MPO-12, 100m Distance @OM4 at 103.125Gbps (70m Distance @OM3 at 103.125Gbps, 150m Distance @OM4 at 41.2Gbps)
FEATURE: Support DDM, Built-in CDR, Hot Swappable</t>
  </si>
  <si>
    <t>https://www.tp-link.com/us/business-networking/omada-accessory-module-cable/sm9110-sr4/</t>
  </si>
  <si>
    <t>SM5310-T</t>
  </si>
  <si>
    <t>Module SFP+ RJ45 10GBASE-T
THÔNG SỐ KỸ THUẬT: Bộ truyền tín hiệu đồng 10Gbps RJ45, Cắm và chạy với khe cắm SFP+, Hỗ trợ DDM (Nhiệt độ và Điện áp), Khoảng cách lên đến 30 m (Cat6a hoặc cao hơn)</t>
  </si>
  <si>
    <t>https://www.tp-link.com/vn/business-networking/omada-accessory-module-cable/tl-sm5310-t/</t>
  </si>
  <si>
    <t>SM6220-1M</t>
  </si>
  <si>
    <t>Omada 1 Meter 25G SFP28 Direct Attach Cable
SPEC: Up to 1 m Distance, Support data rate of 25Gbps and 10Gbps, Compatible with 25G SFP28 Slot and 10G SFP+ Slot, Plug and Play</t>
  </si>
  <si>
    <t>https://www.tp-link.com/za/business-networking/omada-accessory-module-cable/sm6220-1m/</t>
  </si>
  <si>
    <t>SM5220-1M</t>
  </si>
  <si>
    <t>Cáp SFP+ Gắn Trực Tiếp 1M Cho Kết Nối 10 Gigabit
THÔNG SỐ KỸ THUẬT: Khoảng cách lên đến 1 m</t>
  </si>
  <si>
    <t>https://www.tp-link.com/vn/business-networking/omada-accessory-module-cable/tl-sm5220-1m/</t>
  </si>
  <si>
    <t>SM5220-3M</t>
  </si>
  <si>
    <t>Dây Cáp SFP+ Gắn Trực Tiếp 3M Cho Kết Nối 10 Gigabit
THÔNG SỐ KỸ THUẬT: Khoảng cách lên đến 3 m</t>
  </si>
  <si>
    <t>https://www.tp-link.com/vn/business-networking/omada-accessory-module-cable/tl-sm5220-3m/</t>
  </si>
  <si>
    <t>SM6110-LR</t>
  </si>
  <si>
    <t>Omada 25GBase-LR SFP28 LC Transceiver
SPEC: Dual Rate 25.78 Gbps and 10.31 Gbps, 1310 nm SMF (Single-mode fiber), Duplex LC/UPC, Up to 10 km Distance
FEATURE: Support DDM, Hot Swappable, Low Power Consumption (≤ 1.2 W)</t>
  </si>
  <si>
    <t>https://www.tp-link.com/my/business-networking/omada-accessory-module-cable/sm6110-lr/</t>
  </si>
  <si>
    <t>SM6110-SR</t>
  </si>
  <si>
    <t>Omada 25GBase-SR SFP28 LC Transceiver
SPEC: Dual Rate 25.78 Gbps and 10.31 Gbps, 850 nm MMF (Multimode fiber), Duplex LC/UPC, 100 m Distance @OM4 at 25.78 Gbps (70 m Distance @ OM3 at 25.78 Gbps, 300 m Distance  @OM3 at 10.31 Gbps)
FEATURE: Support DDM, Hot Swappable, Low Power Consumption (≤ 1 W)</t>
  </si>
  <si>
    <t>https://www.tp-link.com/au/business-networking/omada-accessory-module-cable/sm6110-sr/</t>
  </si>
  <si>
    <t>SM5110LSA-10</t>
  </si>
  <si>
    <t xml:space="preserve">Omada 10Gbase-BX Single-Mode WDM Bi-Directional SFP+ Module
SPEC: LC/UPC Connector, TX:1330nm/RX:1270nm, Single-mode, 10 km </t>
  </si>
  <si>
    <t>https://www.tp-link.com/my/business-networking/omada-accessory-module-cable/sm5110lsa-10/</t>
  </si>
  <si>
    <t>SM5110LSB-10</t>
  </si>
  <si>
    <t>Omada 10Gbase-BX Single-Mode WDM Bi-Directional SFP+ Module
SPEC: LC/UPC Connector, TX:1270nm/RX:1330nm, Single-mode, 10km</t>
  </si>
  <si>
    <t>https://www.tp-link.com/my/business-networking/omada-accessory-module-cable/sm5110lsb-10/</t>
  </si>
  <si>
    <t>SM5110-SR</t>
  </si>
  <si>
    <t>Bộ Thu Phát 10Gbase SR SFP+ LC
THÔNG SỐ KỸ THUẬT: Đa chế độ 850nm, Đầu nối Duplex LC, Khoảng cách lên tới 300m/33m</t>
  </si>
  <si>
    <t>https://www.tp-link.com/vn/business-networking/omada-accessory-module-cable/tl-sm5110-sr/</t>
  </si>
  <si>
    <t>SM5110-LR</t>
  </si>
  <si>
    <t>Bộ Thu Phát 10Gbase LR SFP+ LC
THÔNG SỐ KỸ THUẬT: 1310 nm Single mode, Kết nối LC Duplex, Khoảng cách lên đến 10 km</t>
  </si>
  <si>
    <t>https://www.tp-link.com/vn/business-networking/omada-accessory-module-cable/tl-sm5110-lr/</t>
  </si>
  <si>
    <t>SM331T</t>
  </si>
  <si>
    <t>Module SFP RJ45 1000BASE-T
THÔNG SỐ KỸ THUẬT: Bộ truyền tín hiệu đồng 1000Mbps RJ45, Cắm và chạy với khe cắm SFP, Khoảng cách lên đến 100 m (Cat5e hoặc cao hơn)</t>
  </si>
  <si>
    <t>https://www.tp-link.com/vn/business-networking/omada-accessory-module-cable/tl-sm331t/</t>
  </si>
  <si>
    <t>SM311LS</t>
  </si>
  <si>
    <t>Mô-đun SFP Chế độ Đơn Gigabit
THÔNG SỐ KỸ THUẬT: Chế độ Đơn, MiniGBIC, Giao diện LC, Khoảng cách lên đến 20 km</t>
  </si>
  <si>
    <t>https://www.tp-link.com/vn/business-networking/omada-accessory-module-cable/tl-sm311ls/</t>
  </si>
  <si>
    <t>SM311LM</t>
  </si>
  <si>
    <t>Module SFP Đa Chế Độ Gigabit
THÔNG SỐ KỸ THUẬT: Đa chế độ, MiniGBIC, Giao diện LC, Khoảng cách lên tới 550m/275m</t>
  </si>
  <si>
    <t>https://www.tp-link.com/vn/business-networking/omada-accessory-module-cable/tl-sm311lm/</t>
  </si>
  <si>
    <t>SM321A</t>
  </si>
  <si>
    <t>Module SFP Hai Hướng WDM Chế Độ Đơn Gigabit
THÔNG SỐ KỸ THUẬT: Đầu nối LC, TX:1550nm/RX:1310nm, Chế độ đơn, 20 km</t>
  </si>
  <si>
    <t>https://www.tp-link.com/vn/business-networking/omada-accessory-module-cable/tl-sm321a/</t>
  </si>
  <si>
    <t>SM321B</t>
  </si>
  <si>
    <t xml:space="preserve">Module SFP Hai Hướng WDM Chế Độ Đơn Gigabit
THÔNG SỐ KỸ THUẬT: TX: 1310nm/RX: 1550nm, Chế độ Đơn, 20 km
</t>
  </si>
  <si>
    <t>https://www.tp-link.com/vn/business-networking/omada-accessory-module-cable/tl-sm321b/</t>
  </si>
  <si>
    <t>SM321A-2</t>
  </si>
  <si>
    <t>Module SFP Hai Hướng WDM Chế Độ Đơn Gigabit
THÔNG SỐ KỸ THUẬT: Đầu nối LC, TX: 1550nm/RX: 1310nm, Chế độ Đơn, 2 km</t>
  </si>
  <si>
    <t>https://www.tp-link.com/vn/business-networking/omada-accessory-module-cable/tl-sm321a-2/</t>
  </si>
  <si>
    <t>SM321B-2</t>
  </si>
  <si>
    <t>Module SFP Hai Hướng WDM Chế Độ Đơn Gigabit
THÔNG SỐ KỸ THUẬT: Đầu nối LC, TX:1310nm/RX:1550nm, Chế độ Đơn, 2 km</t>
  </si>
  <si>
    <t>https://www.tp-link.com/vn/business-networking/omada-accessory-module-cable/tl-sm321b-2/</t>
  </si>
  <si>
    <t>Khung Chuyển Đổi Phương Tiện 14 Khe
THÔNG SỐ KỸ THUẬT: 14 Khe, Gắn trên rack
TÍNH NĂNG: Nguồn Dự Phòng, Lắp Đặt Hai Quạt, Tương thích với Bộ chuyển đổi phương tiện của TP-Link (Đầu vào 9VDC)</t>
  </si>
  <si>
    <t>https://www.tp-link.com/vn/business-networking/omada-accessory-rackmount-accessory/tl-mc1400/</t>
  </si>
  <si>
    <t>Khung Chuyển Đổi Phương Tiện 14 Khe
THÔNG SỐ KỸ THUẬT: 14 Khe, Gắn trên rack
TÍNH NĂNG: Nguồn Dự Phòng, Tương thích với Bộ chuyển đổi phương tiện của TP-Link (Đầu vào 5VDC)</t>
  </si>
  <si>
    <t>https://www.tp-link.com/vn/business-networking/omada-accessory-rackmount-accessory/tl-fc1420/</t>
  </si>
  <si>
    <t>900W AC Power Supply Module
SPEC: Up to 900 watts output power, Steel Case with FAN
FEATURE: Hot swappable power supply module, 100 V–240 V~ 50/60 Hz input, 53.5 VDC output, Suitable for L3 PoE Switch such as SG6654XHP and SG6428XHP</t>
  </si>
  <si>
    <t>https://www.tp-link.com/ae/business-networking/omada-accessory-rackmount-accessory/psm900-ac/</t>
  </si>
  <si>
    <t>550 W AC Power Supply Module
SPEC: Up to 550 watts output power, Steel Case with FAN
FEATURE: Hot swappable power supply module, 100 V–240 V~ 50/60 Hz input, 12 VDC output, Suitable for full fiber port L3 aggregation/core switch such as SX6632YF</t>
  </si>
  <si>
    <t>https://www.tp-link.com/ae/business-networking/omada-accessory-rackmount-accessory/psm550-ac/</t>
  </si>
  <si>
    <t>500 W AC Power Supply Module
SPEC: Up to 500 watts output power, Steel Case with FAN
FEATURE: Hot swappable power supply module, 100 V–240 V~ 50/60 Hz input, 53.5 VDC output, Suitable for L3 PoE switch such as SG6428XHP</t>
  </si>
  <si>
    <t>https://www.tp-link.com/ae/business-networking/omada-accessory-rackmount-accessory/psm500-ac/</t>
  </si>
  <si>
    <t>MCRP100</t>
  </si>
  <si>
    <t>Module Cấp Nguồn Dự Phòng
THÔNG SỐ KỸ THUẬT: Đầu vào 100-240VAC, Đầu ra 12VDC
TÍNH NĂNG: Mô-đun Nguồn Dự Phòng cho TL-MC1400 và TL-FC1420</t>
  </si>
  <si>
    <t>https://www.tp-link.com/vn/business-networking/accessory/tl-mcrp100/</t>
  </si>
  <si>
    <t>Bộ Giá Đỡ Gắn Trên Rack, Bao Gồm Ốc Vít
Kích thước: 3.7×1.7×1.6 inch (93×43.8×40 mm)</t>
  </si>
  <si>
    <t>https://www.tp-link.com/us/business-networking/omada-accessory-rackmount-accessory/rackmount-kit-13/</t>
  </si>
  <si>
    <t>Bộ Giá Đỡ Gắn Trên Rack, Bao Gồm Ốc Vít
Kích thước: 0.9×1.7×1.7 in (22×43.9×42 mm)</t>
  </si>
  <si>
    <t>https://www.tp-link.com/vn/business-networking/omada-accessory-rackmount-accessory/rackmount-kit-19/</t>
  </si>
  <si>
    <t>Hub USB Type-C 9 Cổng
THÔNG SỐ KỸ THUẬT: 1× Đầu nối USB-C, 1× Cổng HDMI 4K 60Hz, 1× Cổng USB-C PD 100W, 1× Cổng RJ45 1000Mbps, 1× SD + 1× Cổng TF lên đến 104MBps, 3× Cổng USB-A 3.0, 1× Cổng USB-C 3.0
TÍNH NĂNG: Cắm và chạy, Tự lưu trữ cho Đầu nối, Tản nhiệt nhanh, Linh hoạt và Bền bỉ</t>
  </si>
  <si>
    <t>https://www.tp-link.com/vn/home-networking/computer-accessory/uh9120c/</t>
  </si>
  <si>
    <t>Hub USB Type-C 6 Cổng
THÔNG SỐ KỸ THUẬT: 1× Đầu nối USB-C, 1× Cổng HDMI 4K 60Hz, 1× Cổng USB-C PD 100W, 1× Cổng RJ45 1000Mbps, 2 cổng USB-A 3.0, 1 cổng USB-C 3.0
TÍNH NĂNG: Cắm và chạy, Tự lưu trữ cho Đầu nối, Tản nhiệt nhanh, Linh hoạt và Bền bỉ</t>
  </si>
  <si>
    <t>https://www.tp-link.com/vn/home-networking/computer-accessory/uh6120c/</t>
  </si>
  <si>
    <t xml:space="preserve">Hub 7 Cổng USB Type-C
THÔNG SỐ KỸ THUẬT: 1 × Cổng USB-C, 1 × Cổng HDMI 4K 60Hz, 1 × Cổng USB-C PD 100W, 1 × Cổng SD + 1 × Cổng microSD (TF) tốc độ lên đến 200MBps, 2 × Cổng USB-A 3.0, 1 × Cổng USB-C 3.0  
TÍNH NĂNG: Cắm là chạy (Plug and Play), Lưu trữ đầu nối tự động, Tản nhiệt nhanh, Linh hoạt và bền bỉ  </t>
  </si>
  <si>
    <t>https://www.tp-link.com/vn/home-networking/computer-accessory/uh7020c/</t>
  </si>
  <si>
    <t>Hub USB Type-C 5 Cổng
THÔNG SỐ KỸ THUẬT: 1× Đầu nối USB-C, 1× Cổng HDMI 4K 60Hz, 1× Cổng USB-C PD 100W, 2 cổng USB-A 3.0, 1 cổng USB-C 3.0
TÍNH NĂNG: Cắm và chạy, Tự lưu trữ cho Đầu nối, Tản nhiệt nhanh, Linh hoạt và Bền bỉ</t>
  </si>
  <si>
    <t>https://www.tp-link.com/vn/home-networking/computer-accessory/uh5020c/</t>
  </si>
  <si>
    <t>Hub USB Type-C 3 Cổng
THÔNG SỐ KỸ THUẬT: 1× Đầu nối USB-C, 1× Cổng HDMI 4K 60Hz, 1× Cổng USB-C PD 100W, 1 cổng USB-C 3.0
TÍNH NĂNG: Cắm và chạy, Tự lưu trữ cho Đầu nối, Tản nhiệt nhanh, Linh hoạt và Bền bỉ</t>
  </si>
  <si>
    <t>https://www.tp-link.com/vn/home-networking/computer-accessory/uh3020c/</t>
  </si>
  <si>
    <t>USB Type-C to HDMI Adapter
SPEC: 1 × USB-C Connector，1 × HDMI 4K 60Hz Port
FEATURE: Plug and Play, Fast Heat Dissipation, Flexible and Durable</t>
  </si>
  <si>
    <t>https://www.tp-link.com/uk/home-networking/computer-accessory/ua520c/</t>
  </si>
  <si>
    <t>UA430D</t>
  </si>
  <si>
    <t>Bộ chuyển đổi USB3.0 Type-C &amp; Type-A sang SD &amp; microSD 3.0
Thông số: 1 cổng kết nối USB-C, 1 cổng kết nối USB-A, 1 khe SD tốc độ 200MB/s, 1 khe microSD (TF) tốc độ 200MB/s
Tính năng: đọc/ghi hai thẻ cùng lúc, cắm là chạy, thiết kế nhỏ gọn và bền bỉ, tản nhiệt nhanh</t>
  </si>
  <si>
    <t>https://www.tp-link.com/vn/home-networking/usb-c-hub-and-converter/ua430d/</t>
  </si>
  <si>
    <t>Hub USB 3.0 7 cổng
Thông số: 7 cổng USB 3.0, trong đó 3 cổng hỗ trợ sạc nhanh với dòng ra tối đa 1.5A
Tính năng: thiết kế hiện đại, tích hợp bảo vệ chống sốc điện, cắm là chạy, hỗ trợ thay nóng (hot swapping)</t>
  </si>
  <si>
    <t>https://www.tp-link.com/vn/home-networking/computer-accessory/uh700/</t>
  </si>
  <si>
    <t>Hub USB 3.0 4 Cổng
THÔNG SỐ KỸ THUẬT: 4× Cổng USB 3.0
TÍNH NĂNG: Thiết kế có thể gập lại, cắm và chạy, hỗ trợ thay thế nóng</t>
  </si>
  <si>
    <t>https://www.tp-link.com/vn/home-networking/computer-accessory/uh400/</t>
  </si>
  <si>
    <t>UC400</t>
  </si>
  <si>
    <t>Bộ Chuyển Đổi USB-C Sang USB 3.0
SPEC: 1 cổng USB 3.0, 1 đầu nối USB-C
FEATURE: Thiết kế nhỏ gọn, Cắm và sử dụng, Hỗ trợ thay nóng</t>
  </si>
  <si>
    <t>200PCS</t>
  </si>
  <si>
    <t>https://www.tp-link.com/my/home-networking/computer-accessory/uc400/</t>
  </si>
  <si>
    <t xml:space="preserve">USB 2.0 to 100Mbps Ethernet Network Adapter
SPEC: 1 USB 2.0 Connector, 1 Fast Ethernet Port, Foldable and Portable Design
FEATURE: Plug and Play in Windows (XP/Vista/7/8/8.1/10), Mac OS X (10.9 and later), Linux OS </t>
  </si>
  <si>
    <t>https://www.tp-link.com/vn/home-networking/computer-accessory/ue200/</t>
  </si>
  <si>
    <t>Bộ Chuyển Đổi Mạng USB 3.0 sang Gigabit Ethernet với 3 Cổng USB 3.0 Hub
THÔNG SỐ KỸ THUẬT: 1 Đầu nối USB 3.0, 1 Cổng Ethernet Gigabit, 3 cổng USB 3.0, Kích thước nhỏ gọn với Dây USB 3.0 7,3 inch
TÍNH NĂNG: Cắm và chạy trong Windows (XP/Vista/7/8/8.1/10), Mac OS X (10.9 trở lên), Linux OS</t>
  </si>
  <si>
    <t>https://www.tp-link.com/vn/home-networking/computer-accessory/ue330/</t>
  </si>
  <si>
    <t>Bộ Chuyển Đổi Mạng USB 3.0 Type-C sang Gigabit Ethernet với 3 Cổng USB 3.0 Type-A Hub
THÔNG SỐ KỸ THUẬT: 1 Đầu nối USB 3.0, 1 Cổng Ethernet Gigabit, 3 cổng USB 3.0, Kích thước nhỏ gọn với Dây USB 3.0 7,3 inch
TÍNH NĂNG: Cắm và chạy trong Windows (XP/Vista/7/8/8.1/10), Mac OS X (10.9 trở lên), Linux OS</t>
  </si>
  <si>
    <t>https://www.tp-link.com/vn/home-networking/computer-accessory/ue330c/</t>
  </si>
  <si>
    <t>UE310C</t>
  </si>
  <si>
    <t>Bộ chuyển đổi mạng USB 3.0 Type-C sang Ethernet 2.5 Gigabit
THÔNG SỐ KỸ THUẬT: 1×Đầu nối USB 3.0 Type-C, 1×Cổng Ethernet 2.5 Gigabit, Thiết kế có thể gập lại và di động
TÍNH NĂNG: Cắm và chạy trên Windows (7/8/8.1/10/11), Mac OS X (10.9 trở lên), Linux OS, iOS, iPadOS, ChromeOS</t>
  </si>
  <si>
    <t>https://www.tp-link.com/it/home-networking/computer-accessory/ue302c/</t>
  </si>
  <si>
    <t>Bộ Chuyển Đổi Mạng  USB 3.0 Type C sang Gigabit Ethernet
THÔNG SỐ KỸ THUẬT: 1 đầu nối USB 3.0 loại C, 1 cổng Ethernet Gigabit, thiết kế có thể gập lại và di động
TÍNH NĂNG: Cắm và chạy trong Windows 10, macOS, iPadOS, ChromeOS, Linux</t>
  </si>
  <si>
    <t>https://www.tp-link.com/vn/home-networking/computer-accessory/ue300c/</t>
  </si>
  <si>
    <t xml:space="preserve">Bộ Chuyển Đổi Mạng USB 3.0 sang Gigabit Ethernet
THÔNG SỐ KỸ THUẬT: 1 đầu nối USB 3.0, 1 cổng Ethernet Gigabit, Thiết kế có thể gập lại và di động
TÍNH NĂNG: Hỗ trợ Mac OS X (10.9 trở lên), Windows (7/8/8.1/10), HĐH Linux, Switch Nintendo, Cắm và Chạy trong Windows 10/8.1, HĐH Linux, Switch Nintendo </t>
  </si>
  <si>
    <t>https://www.tp-link.com/vn/home-networking/computer-accessory/ue306/</t>
  </si>
  <si>
    <t>Bộ chuyển đổi USB tầm xa Bluetooth 5.3
THÔNG SỐ KỸ THUẬT: USB 2.0, 1×Ăng-ten ngoài</t>
  </si>
  <si>
    <t>https://www.tp-link.com/vn/home-networking/adapter/ub500-plus/</t>
  </si>
  <si>
    <t>Bộ Chuyển Đổi USB Nano Bluetooth 5.0
THÔNG SỐ KỸ THUẬT: USB 2.0</t>
  </si>
  <si>
    <t>https://www.tp-link.com/vn/home-networking/adapter/ub500</t>
  </si>
  <si>
    <t>Bộ Chuyển Đổi USB Bluetooth Tầm Xa
Bluetooth: BT 5.4
THÔNG SỐ KỸ THUẬT: 1 Ăng-ten ngoài tăng cao, Cổng kết nối USB-A</t>
  </si>
  <si>
    <t>https://www.mercusys.com/vn/product/details/ma550h/</t>
  </si>
  <si>
    <t>Bộ chuyển đổi USB Nano Bluetooth
Bluetooth: BT 5.3
THÔNG SỐ KỸ THUẬT: Ăng-ten ngoài, USB 2.0 
TÍNH NĂNG: Kích thước Nano</t>
  </si>
  <si>
    <t>https://www.mercusys.com/vn/product/details/ma530</t>
  </si>
  <si>
    <t>Bộ Chuyển Đổi USB Nano Bluetooth 4.0
THÔNG SỐ KỸ THUẬT: USB 2.0</t>
  </si>
  <si>
    <t>https://www.tp-link.com/vn/home-networking/adapter/ub400/</t>
  </si>
  <si>
    <t>Doorlock</t>
  </si>
  <si>
    <t>Tapo DL110</t>
  </si>
  <si>
    <t>Khóa cửa thông minh Wi-Fi
Thông số: kết nối 2.4 GHz, pin lithium-ion sạc lại dung lượng 10000mAh tích hợp sẵn
Tính năng: nhận dạng vân tay siêu nhanh 0.4 giây, độ chính xác nhận dạng vân tay 99.2%, thời lượng pin 1 năm ở chế độ Wi-Fi, 2 năm ở chế độ Bluetooth, dễ dàng lắp đặt, điều khiển từ xa, tự động khóa, đạt chuẩn BHMA cấp độ 2, mã chống nhìn trộm, điều khiển bằng giọng nói (tương thích với Google Assistant và Alexa), chuông cảnh báo, ứng dụng Tapo, chống thời tiết (chuẩn IP65 cho thiết bị ngoài trời)</t>
  </si>
  <si>
    <t>https://www.tp-link.com/vn/home-networking/cloud-camera/tapo-dl110/</t>
  </si>
  <si>
    <t>Tapo DL105</t>
  </si>
  <si>
    <t>Khóa Cửa Thông Minh Wi-Fi
SPEC: 2.4 GHz, Pin lithium-ion tháo rời 7800mAh
FEATURE: Nhận diện vân tay nhanh, Bàn phím nút bấm, Thời lượng pin 1 năm ở chế độ Wi-Fi, Dễ dàng lắp đặt, Điều khiển từ xa, Tự động khóa, Chuẩn BHMA Cấp 3, Mã chống nhìn trộm, Điều khiển bằng giọng nói (Tương thích với Google Assistant và Alexa), Chuông báo, Ứng dụng Tapo, Chống thời tiết (IP54 cho bộ phận ngoài trời)</t>
  </si>
  <si>
    <t>https://www.tp-link.com/us/home-networking/cloud-camera/tapo-dl105/</t>
  </si>
  <si>
    <t>Bộ Camera Chuông Cửa Video Thông Minh
1 × Tapo D230, 1 × Tapo H200
THÔNG SỐ: 2K 5MP (2560x1920), 2.4 GHz, Pin lithium-ion có thể sạc lại 6700mAh
TÍNH NĂNG: Nhạc chuông, Tuổi thọ pin 180 ngày, Hiển thị Toàn bộ (4:3), Phát hiện và Thông báo Thông minh (chuyển động, người, thú cưng, xe ô tô, gói hàng), Tầm nhìn ban đêm có màu, Âm thanh Hai chiều, Phản hồi Nhanh, Cuộc gọi Video, Kiểm soát bằng Giọng nói (Hoạt động với Google Assistant và Alexa), Lưu trữ Nội bộ thông qua Thẻ microSD (lên đến 512 GB), Ứng dụng Tapo, Chống nước (IP64), Tầm nhìn ban đêm (lên đến 7,5 m)</t>
  </si>
  <si>
    <t>Doorbell 24-months
Hub 12-months</t>
  </si>
  <si>
    <t>https://www.tp-link.com/vn/home-networking/cloud-camera/tapo-d230s1/</t>
  </si>
  <si>
    <t>Bộ Camera Chuông Cửa Video Thông Minh
1 × Tapo D210, 1 × Tapo D100C
THÔNG SỐ: 2K 3MP (2304x1296), 2.4 GHz, Pin lithium-ion có thể sạc lại 6400mAh
TÍNH NĂNG: Nhạc chuông, Tuổi thọ pin 230 ngày, Hiển thị Toàn bộ (16:9), Góc nhìn chéo 160 độ, Phát hiện và thông báo thông minh (chuyển động, người), Tầm nhìn ban đêm màu, Âm thanh hai chiều, Phản hồi nhanh, Cuộc gọi thoại, Điều khiển bằng giọng nói (thích hợp với Google Assistant và Alexa), Lưu trữ cục bộ thông qua Thẻ nhớ microSD (Tối đa 512GB), ứng dụng Tapo, Chống chịu thời tiết IP65, Tầm nhìn ban đêm lên đến 7.5m</t>
  </si>
  <si>
    <t>https://www.tp-link.com/vn/home-networking/cloud-camera/tapo-d210/</t>
  </si>
  <si>
    <t>Tapo D205</t>
  </si>
  <si>
    <t>Chuông Cửa Có Camera Thông Minh Mini
1 × Tapo D205, Không bao gồm chuông báo
SPEC: 2K 3MP (2304×1296), 2.4GHz, pin lithium-ion có thể sạc lại 5200mAh
FEATURE: Thời lượng pin 180 ngày, Góc nhìn toàn thân (16:9), Góc quan sát 160°, Phát hiện thông minh và thông báo (chuyển động, người), Tầm nhìn ban đêm có màu, Âm thanh hai chiều, Phản hồi nhanh, Gọi thoại, Điều khiển bằng giọng nói (Tương thích với Google Assistant và Alexa), Lưu trữ cục bộ qua thẻ microSD (Tối đa 512GB), Ứng dụng Tapo, Chống thời tiết (IP54), Tầm nhìn ban đêm (Tối đa 7.5m), Tapo Hub hoạt động như chuông báo</t>
  </si>
  <si>
    <t>https://www.tp-link.com/us/home-networking/cloud-camera/tapo-d205/</t>
  </si>
  <si>
    <t>Cloud Outdoor Camera</t>
  </si>
  <si>
    <t>Tapo Solar Panel
SPEC: 5.2V 4.5W
FEATURE: Non-Stop Power, Works with Tapo Battery Camera, 4m Charging Cable, 360° Adjustable Bracket, Weatherproof (IP65)</t>
  </si>
  <si>
    <t>Bộ pin Tapo
THÔNG SỐ KỸ THUẬT: 3.6V 6700mAh 24.12Wh, 1× cổng Micro USB
TÍNH NĂNG: Pin sạc, Hoạt động với Camera &amp; Chuông cửa Tapo Battery, Chống ngắn mạch, Chống quá áp, Chống quá dòng, Chống quá tải, Chống quá xả, Chống quá nhiệt, Không hiệu ứng bộ nhớ</t>
  </si>
  <si>
    <t>https://www.tp-link.com/en/home-networking/cloud-camera/tapo-a100/</t>
  </si>
  <si>
    <t>Camera Floodlight Thông Minh
THÔNG SỐ KỸ THUẬT: 2K QHD (2560x1440), 2.4 GHz, 2800 Lumens (Nhiệt độ màu 5000K), Cảm biến hồng ngoại thụ động 270°
TÍNH NĂNG: Đèn chiếu sáng siêu sáng có thể điều chỉnh độ sáng, Kích hoạt bằng chuyển động, Gắn thẻ chuyển động, Phát hiện thông minh bằng AI và Thông báo (chuyển động, người, thú cưng, xe hơi), Báo động âm thanh và ánh sáng, Điều khiển từ xa, Âm thanh hai chiều, Điều khiển bằng giọng nói (Tương thích với Google Assistant và Alexa), Lưu trữ cục bộ qua thẻ microSD (Tối đa 512 GB), Ứng dụng Tapo, Chống nước (IP65), Tầm nhìn ban đêm (Lên đến 30 m), Thiết lập không phức tạp (FFS).</t>
  </si>
  <si>
    <t>https://www.tp-link.com/vn/home-networking/cloud-camera/tapo-c720/</t>
  </si>
  <si>
    <t>Tapo C545D</t>
  </si>
  <si>
    <t>Camera An Ninh Xoay/Nghiêng Hai Ống Kính Ngoài Trời
SPEC: 2K (2304x1296) &amp; 2K (2304x1296), 2.4 GHz, 2 ăng-ten ngoài, 1 cổng Ethernet, Xoay ngang 360º
FEATURE: Hai ống kính, Xoay/Nghiêng, Tầm nhìn ban đêm có màu, Phát hiện AI thông minh và thông báo (chuyển động, người, thú cưng, xe), Theo dõi chuyển động, Còi hú và đèn cảnh báo, Điều khiển từ xa, Âm thanh hai chiều, Điều khiển bằng giọng nói (Tương thích với Google Assistant, Alexa và Samsung SmartThings), Lưu trữ cục bộ qua thẻ microSD (Tối đa 512 GB), Ứng dụng Tapo, Chống thời tiết (IP66), Tầm nhìn ban đêm (Tối đa 30 m), Cài đặt dễ dàng (FFS)</t>
  </si>
  <si>
    <t>https://www.tp-link.com/us/home-networking/cloud-camera/tapo-c545d/</t>
  </si>
  <si>
    <t>Tapo C560WS</t>
  </si>
  <si>
    <t>Camera an ninh Wi-Fi xoay ngoài trời
Thông số: độ phân giải 4K 8MP (3840×2160), kết nối 2.4G/5GHz, Bluetooth 5.0, 1 cổng Ethernet, xoay ngang 360º
Tính năng: nhận diện khuôn mặt, xoay ngang/dọc, quan sát ban đêm có màu với cảm biến Starlight, phát hiện và gửi thông báo thông minh bằng AI (chuyển động, người, thú cưng, xe cộ), theo dõi thông minh bằng AI, còi báo động bằng âm thanh và ánh sáng, điều khiển từ xa, đàm thoại hai chiều, điều khiển bằng giọng nói (tương thích với Google Assistant, Alexa và Samsung SmartThings), lưu trữ cục bộ qua thẻ microSD (hỗ trợ tối đa 512 GB), ứng dụng Tapo, chống thời tiết (chuẩn IP66), quan sát ban đêm (tầm nhìn lên đến 30 m), cài đặt dễ dàng (FFS)</t>
  </si>
  <si>
    <t>25PCS</t>
  </si>
  <si>
    <t>Camera Wi-Fi an ninh quay quét ngoài trời
THÔNG SỐ KỸ THUẬT: 3K 5MP (2880x1620), 2.4 GHz, 2× Ăng-ten ngoài, 1× cổng Ethernet, Xoay ngang 360º
TÍNH NĂNG: Xoay ngang/nghiêng, Tầm nhìn ban đêm có màu Starlight, Phát hiện và thông báo thông minh (vật chuyển động, người, vật nuôi, xe cộ), Báo động âm thanh và ánh sáng, Điều khiển từ xa, Âm thanh hai chiều, Điều khiển bằng giọng nói (thích hợp với Google Assistant và Alexa), Lưu trữ nội bộ lên đến 512GB bằng thẻ nhớ microSD, Ứng dụng Tapo, Chống chịu thời tiết IP66, Tầm nhìn ban đêm lên đến 30m, Thiết lập tiện lợi FFS.</t>
  </si>
  <si>
    <t>https://www.tp-link.com/vn/home-networking/cloud-camera/tapo-c530ws/</t>
  </si>
  <si>
    <t>Camera Wi-Fi An Ninh Quay/Quét Ngoài Trời
THÔNG SỐ: 2K QHD (2560x1440), 2.4 GHz, 2T2R, 2 × Ăng-ten ngoài, 1 × Cổng Ethernet, Quay 360º theo chiều ngang
TÍNH NĂNG: Quay/Quét, Tầm nhìn ban đêm có màu Starlight, Phát hiện và Thông báo AI Thông Minh (chuyển động, người, thú cưng, xe ô tô), Báo động Âm thanh và Ánh sáng, Điều khiển từ xa, Âm thanh Hai chiều, Kiểm soát bằng Giọng nói (Hoạt động với Google Assistant và Alexa), Lưu trữ Cục bộ thông qua Thẻ microSD (lên đến 512 GB), Ứng dụng Tapo, Chống nước (IP66), Tầm nhìn ban đêm (lên đến 30 m), Thiết lập Tiện lợi (FFS)</t>
  </si>
  <si>
    <t>https://www.tp-link.com/vn/home-networking/cloud-camera/tapo-c520ws/</t>
  </si>
  <si>
    <t>Camera 4G LTE Quay/Quét Ngoài Trời
THÔNG SỐ: 1080p (1920x1080), 4G LTE (LTE-FDD: B1/3/5/7/8/20/28, LTE-TDD: B38/40/41), 1× Ăng-ten ngoài, 1 × Cổng PoE, Quay 360º theo chiều ngang
TÍNH NĂNG: Quay/Quét, Tầm nhìn ban đêm có màu Starlight, Phát hiện và Thông báo AI Thông Minh (chuyển động, người, thú cưng, xe ô tô), Báo động Âm thanh và Ánh sáng, Điều khiển từ xa, Âm thanh Hai chiều, Kiểm soát bằng Giọng nói (Hoạt động với Google Assistant và Alexa), Lưu trữ Cục bộ thông qua Thẻ microSD (lên đến 512 GB), Ứng dụng Tapo, Chống nước (IP66), Tầm nhìn ban đêm (lên đến 30 m)</t>
  </si>
  <si>
    <t>https://www.tp-link.com/en/home-networking/cloud-camera/tapo-c501gw/</t>
  </si>
  <si>
    <t>Camera Wi-Fi An Ninh Quay/Quét Ngoài Trời
THÔNG SỐ: 2K (2304x1296), 2.4 GHz, Quay 360º theo chiều ngang
TÍNH NĂNG: Quay/Quét, Tầm nhìn ban đêm có màu, Phát hiện và Thông báo AI Thông Minh (chuyển động, người), Báo động Âm thanh và Ánh sáng, Điều khiển từ xa, Âm thanh Hai chiều, Kiểm soát bằng Giọng nói (Hoạt động với Google Assistant và Alexa), Lưu trữ Cục bộ thông qua Thẻ microSD (lên đến 512 GB), Ứng dụng Tapo, Chống nước (IP65), Tầm nhìn ban đêm (lên đến 30 m), Thiết lập Tiện lợi (FFS)</t>
  </si>
  <si>
    <t>https://www.tp-link.com/vn/home-networking/cloud-camera/tapo-c510w/</t>
  </si>
  <si>
    <t>Camera Wi-Fi An Ninh Quay/Quét Ngoài Trời Tapo
THÔNG SỐ: 1080p, 2.4 GHz, Quay 360º theo chiều ngang
TÍNH NĂNG: Chế độ Bảo mật Vật lý, Phát hiện và Thông báo AI Thông Minh (chuyển động, người), Theo dõi Chuyển động Thông minh, Báo động Âm thanh và Ánh sáng, Âm thanh Báo động Tùy chỉnh, Điều khiển từ xa, Âm thanh Hai chiều, Kiểm soát bằng Giọng nói (Hoạt động với Google Assistant và Alexa), Lưu trữ Cục bộ thông qua Thẻ microSD (lên đến 512 GB), Chống nước (IP65), Ứng dụng Tapo</t>
  </si>
  <si>
    <t>https://www.tapo.com/vn/product/smart-camera/tc40/</t>
  </si>
  <si>
    <t>https://www.tp-link.com/vn/home-networking/cloud-camera/tapo-c500</t>
  </si>
  <si>
    <t>MC510</t>
  </si>
  <si>
    <t>Camera An Ninh Wi-Fi Xoay/Nghiêng Ngoài Trời
SPEC: Độ phân giải 2K (2304*1296), Xoay và nghiêng (360° ngang), Tích hợp micro và loa, Tầm nhìn ban đêm có màu, Wi-Fi 2.4GHz
FEATURE: Ứng dụng MERCUSYS, Xoay/Nghiêng, Phát hiện và thông báo thông minh (Chuyển động &amp; Con người), Theo dõi chuyển động, Còi hú và đèn cảnh báo, Đàm thoại hai chiều, Lưu trữ đám mây, Lưu trữ cục bộ qua thẻ microSD (Tối đa 512 GB), Điều khiển bằng giọng nói (Tương thích với Google Assistant, Alexa và Samsung SmartThings)</t>
  </si>
  <si>
    <t>https://www.mercusys.com/en/product/details/mc510-//</t>
  </si>
  <si>
    <t>MC500</t>
  </si>
  <si>
    <t>Camera An Ninh Wi-Fi Xoay/Nghiêng Ngoài Trời
SPEC: Video độ nét cao (1080P), Xoay và nghiêng (360° ngang), Tích hợp micro và loa, Đèn hồng ngoại 850nm và tầm nhìn ban đêm có màu, Wi-Fi 2.4GHz
FEATURE: Ứng dụng MERCUSYS, Xoay/Nghiêng, Phát hiện và thông báo thông minh (Chuyển động &amp; Con người), Theo dõi chuyển động, Còi hú và đèn cảnh báo, Đàm thoại hai chiều, Lưu trữ đám mây, Lưu trữ cục bộ qua thẻ microSD (Tối đa 512 GB), Điều khiển bằng giọng nói (Tương thích với Google Assistant, Alexa và Samsung SmartThings)</t>
  </si>
  <si>
    <t>https://www.mercusys.com/en/product/details/mc500//</t>
  </si>
  <si>
    <t>Camera An Ninh Wi-Fi Ngoài Trời
THÔNG SỐ: 2K QHD (2688x1520), F1.0, 2.4 GHz, 2T2R, 2 × Ăng-ten Ngoài, 1 × Cổng Ethernet
TÍNH NĂNG: Tầm Nhìn Có Màu Xuyên Đêm, Phát hiện và Thông báo Thông minh (chuyển động, người, thú cưng, xe hơi, âm thanh bất thường), Báo động Âm thanh và Ánh sáng, Điều khiển từ xa, Âm thanh Hai chiều, Kiểm soát bằng Giọng nói (Hoạt động với Google Assistant và Alexa), Lưu trữ Cục bộ thông qua Thẻ microSD (lên đến 512 GB), Ứng dụng Tapo, Cài đặt Dễ dàng (FFS)</t>
  </si>
  <si>
    <t>https://www.tp-link.com/us/home-networking/cloud-camera/tapo-c325wb/</t>
  </si>
  <si>
    <t>Camera Wi-Fi An Ninh Ngoài Trời
THÔNG SỐ: 2K (2560x1440), 2.4 GHz, 2T2R, 2 × Ăng-ten Ngoài, 1 × Cổng Ethernet
TÍNH NĂNG: Phát hiện và Thông báo Chuyển động, Báo động Âm thanh, Tầm nhìn ban đêm Starlight (lên đến 30 m), Tầm nhìn đêm c ó màu, Điều khiển từ xa, Âm thanh Hai chiều, Kiểm soát bằng Giọng nói (Hoạt động với Google Assistant và Alexa), Lưu trữ Cục bộ thông qua Thẻ microSD (lên đến 256 GB), Ứng dụng Tapo, Chế độ Cài đặt Dễ dàng (FFS)</t>
  </si>
  <si>
    <t>https://www.tp-link.com/vn/home-networking/cloud-camera/tapo-c320ws</t>
  </si>
  <si>
    <t>Camera Wi-Fi An Ninh Ngoài Trời
THÔNG SỐ: 3MP (2304x1296), 2.4 GHz, 2T2R, 2 × Ăng-ten ngoài, 1 × Cổng Ethernet
TÍNH NĂNG: Phát hiện chuyển động và Thông báo, Báo động Âm thanh và Ánh sáng, Điều khiển từ xa, Âm thanh Hai chiều, Điều khiển bằng giọng nói (Tương thích với Google Assistant và Alexa), Lưu trữ cục bộ qua thẻ microSD (lên đến 128 GB), Ứng dụng Tapo, Tầm nhìn ban đêm (lên đến 30 m), Chống thời tiết (IP66), Thiết lập không quấy rối (FFS)</t>
  </si>
  <si>
    <t>https://www.tp-link.com/vn/home-networking/cloud-camera/tc65</t>
  </si>
  <si>
    <t>Camera Wi-Fi An Ninh Ngoài Trời
THÔNG SỐ: 3MP (2304x1296), 2.4 GHz, 2T2R, 2 × Ăng-ten Ngoại vi, 1 × Cổng Ethernet
TÍNH NĂNG: Phát hiện và Thông báo Chuyển động, Báo động Âm thanh và Ánh sáng, Điều khiển từ xa, Âm thanh Hai chiều, Kiểm soát bằng Giọng nói (Hoạt động với Google Assistant và Alexa), Lưu trữ Cục bộ thông qua Thẻ microSD (lên đến 128 GB), Ứng dụng Tapo, Tầm nhìn ban đêm (lên đến 30 m), Chống thấm nước (IP66), Chế độ Cài đặt Dễ dàng (FFS)</t>
  </si>
  <si>
    <t>https://www.tp-link.com/vn/home-networking/cloud-camera/tapo-c310</t>
  </si>
  <si>
    <t>Battery Camera</t>
  </si>
  <si>
    <t>Tapo C665G Kit</t>
  </si>
  <si>
    <t>Bộ Camera An Ninh Xoay/Nghiêng Wi-Fi/4G Chạy Bằng Năng Lượng Mặt Trời
SPEC: 4K 8MP (3840×2160), Wi-Fi 2.4 GHz/5 GHz, tấm pin năng lượng mặt trời (5.2V, 4.5W), 4G LTE (LTE-FDD: B1/3/5/7/8/20/28, LTE-TDD: B38/40/41), 2 ăng-ten ngoài, pin lithium-ion có thể sạc lại 10000mAh
FEATURE: Nhận diện khuôn mặt, Xoay/Nghiêng, Nguồn điện liên tục, Phát hiện AI thông minh và thông báo (chuyển động, khuôn mặt, người, thú cưng, xe), Theo dõi AI, Tầm nhìn ban đêm có màu Starlight, Còi hú và đèn cảnh báo, Điều khiển từ xa, Âm thanh hai chiều, Điều khiển bằng giọng nói (Tương thích với Google Assistant và Alexa), Lưu trữ cục bộ qua thẻ microSD (Tối đa 512 GB), Ứng dụng Tapo, Chống thời tiết (IP65), Tầm nhìn ban đêm (Tối đa 10m)</t>
  </si>
  <si>
    <t xml:space="preserve">
Cam 24-months
Pin &amp; Solar Panel12-months
</t>
  </si>
  <si>
    <t>https://www.tp-link.com/vn/home-networking/cloud-camera/tapo-c665g-kit/</t>
  </si>
  <si>
    <t>Tapo C615G Kit</t>
  </si>
  <si>
    <t>Bộ Camera An Ninh Xoay/Nghiêng 4G LTE Chạy Bằng Năng Lượng Mặt Trời  
SPEC: 2K 3MP (2304×1296), 4G LTE (LTE-FDD: B1/3/5/7/8/20/28, LTE-TDD: B38/40/41), 1 ăng-ten ngoài, pin lithium-ion có thể sạc lại 6700mAh, tấm pin năng lượng mặt trời (5.2V, 2.5W)  
FEATURE: Xoay/Nghiêng, Nguồn điện liên tục, Phát hiện thông minh và thông báo (chuyển động, người, phương tiện), Tầm nhìn ban đêm có màu, Còi hú và đèn cảnh báo, Điều khiển từ xa, Âm thanh hai chiều, Điều khiển bằng giọng nói (Tương thích với Google Assistant và Alexa), Lưu trữ cục bộ qua thẻ microSD (Tối đa 512 GB), Ứng dụng Tapo, Chống thời tiết (IP65), Tầm nhìn ban đêm (Tối đa 10m)</t>
  </si>
  <si>
    <t>https://www.tp-link.com/cz/home-networking/cloud-camera/tapo-c615g-kit/</t>
  </si>
  <si>
    <t>Tapo C615F Kit</t>
  </si>
  <si>
    <t>Bộ Camera An Ninh Xoay/Nghiêng Có Đèn Pha Chạy Bằng Năng Lượng Mặt Trời
SPEC: 2K 3MP (2304×1296), 2.4 GHz, pin lithium-ion có thể sạc lại 10400mAh, tấm pin năng lượng mặt trời (5.2V, 2.5W), đèn pha 800lm (nhiệt độ màu 4000K)
FEATURE: Xoay/Nghiêng, Nguồn điện liên tục, Phát hiện thông minh và thông báo (chuyển động, người, xe), Theo dõi AI, Tầm nhìn ban đêm có màu, Còi hú và đèn cảnh báo, Điều khiển từ xa, Âm thanh hai chiều, Điều khiển bằng giọng nói (Tương thích với Google Assistant và Alexa), Lưu trữ cục bộ qua thẻ microSD (Tối đa 512 GB), Ứng dụng Tapo, Chống thời tiết (IP65), Tầm nhìn ban đêm (Tối đa 10m)</t>
  </si>
  <si>
    <t>https://www.tp-link.com/vn/home-networking/cloud-camera/tapo-c615f-kit/</t>
  </si>
  <si>
    <t>Tapo C675D KIT</t>
  </si>
  <si>
    <t>Solar-Powered Dual-Lens Pan/Tilt Security Camera Kit
SPEC: 4K (3840×2160) &amp; 4K (3840×2160), 2.4G &amp; 5GHz, pin lithium-ion sạc lại 10000mAh, tấm pin năng lượng mặt trời (5.2V, 4.5W)
FEATURE: Ống kính kép, góc siêu rộng &amp; tele &amp; Pan/Tilt, nguồn điện liên tục, phát hiện thông minh và gửi thông báo (chuyển động, con người, thú cưng, xe cộ), AI Tracking, quan sát đêm màu, báo động âm thanh và ánh sáng, đèn báo động đỏ–xanh, điều khiển từ xa, đàm thoại hai chiều, điều khiển bằng giọng nói (Google Assistant và Alexa), lưu trữ cục bộ qua thẻ microSD (tối đa 512 GB), ứng dụng Tapo, quan sát ban đêm (tối đa 15 m)</t>
  </si>
  <si>
    <t>Tapo C645D Kit</t>
  </si>
  <si>
    <t>Solar-Powered Dual-Lens Pan/Tilt Security Camera Kit
SPEC: 2K 3MP (2304×1296) &amp; 2K 3MP (2304×1296), 2.4 GHz/5 GHz, pin lithium-ion sạc 10000mAh, tấm pin năng lượng mặt trời (5.2V, 2.5W)
FEATURE: Ống kính kép, góc siêu rộng &amp; telephoto &amp; Pan/Tilt, nguồn điện không ngắt quãng, phát hiện thông minh và gửi thông báo (chuyển động, người, xe), AI Tracking, quan sát màu ban đêm, báo động âm thanh và ánh sáng, điều khiển từ xa, đàm thoại hai chiều, điều khiển bằng giọng nói (Hoạt động với Google Assistant và Alexa), lưu trữ cục bộ qua thẻ microSD (tối đa 512 GB), ứng dụng Tapo, chống chịu thời tiết (IP65), tầm nhìn ban đêm (tối đa 10m)</t>
  </si>
  <si>
    <t>https://www.tp-link.com/au/home-networking/cloud-camera/tapo-c645d-kit/</t>
  </si>
  <si>
    <t>Tapo C660 Kit</t>
  </si>
  <si>
    <t>Bộ camera an ninh xoay năng lượng mặt trời
Thông số: độ phân giải 4K 8MP (3840×2160), kết nối 2.4 GHz/5 GHz, pin lithium-ion sạc lại dung lượng 10000mAh, tấm pin năng lượng mặt trời (5.2V, 2.5W)
Tính năng: xoay ngang/dọc, nguồn điện liên tục, phát hiện và gửi thông báo thông minh (chuyển động, người, thú cưng, xe cộ), theo dõi thông minh bằng AI, quan sát ban đêm có màu với cảm biến Starlight, còi báo động bằng âm thanh và ánh sáng, điều khiển từ xa, đàm thoại hai chiều, điều khiển bằng giọng nói (tương thích với Google Assistant và Alexa), lưu trữ cục bộ qua thẻ microSD (hỗ trợ tối đa 512 GB), ứng dụng Tapo, chống thời tiết (chuẩn IP65), quan sát ban đêm (tầm nhìn lên đến 10 m)</t>
  </si>
  <si>
    <t>https://www.tp-link.com/us/home-networking/cloud-camera/tapo-c660-kit/</t>
  </si>
  <si>
    <t>Tapo C610 Kit</t>
  </si>
  <si>
    <t>Bộ Camera An Ninh Xoay/Nghiêng Chạy Bằng Năng Lượng Mặt Trời
SPEC: 2K 3MP (2304×1296), 2.4 GHz, pin lithium-ion có thể sạc lại 6700mAh, tấm pin năng lượng mặt trời (5.2V, 2.5W)
FEATURE: Xoay/Nghiêng, Nguồn điện liên tục, Phát hiện thông minh và thông báo (chuyển động, người), Tầm nhìn ban đêm có màu, Còi hú và đèn cảnh báo, Điều khiển từ xa, Âm thanh hai chiều, Điều khiển bằng giọng nói (Tương thích với Google Assistant và Alexa), Lưu trữ cục bộ qua thẻ microSD (Tối đa 512 GB), Ứng dụng Tapo, Chống thời tiết (IP65), Tầm nhìn ban đêm (Tối đa 10m)</t>
  </si>
  <si>
    <t>https://www.tp-link.com/au/home-networking/cloud-camera/tapo-c610-kit/</t>
  </si>
  <si>
    <t>Tapo C460 Kit</t>
  </si>
  <si>
    <t>Bộ Camera An Ninh Năng Lượng Mặt Trời
Bao gồm: 1 × Tapo C460, 1 × Tapo A201
THÔNG SỐ KỸ THUẬT: 4K UHD (3840x2160), hỗ trợ H.265/H.264, thu phóng kỹ thuật số UHD 16x, Wi-Fi băng tần kép 2.4/5 GHz, pin sạc lithium-ion 10000mAh, tấm pin mặt trời (5.2V, 2.5W)
TÍNH NĂNG: Cung cấp điện liên tục, lắp đặt tấm pin linh hoạt, phát hiện và thông báo AI (chuyển động, con người, thú cưng, xe cộ), nhìn đêm có màu, cảnh báo âm thanh và ánh sáng, điều khiển từ xa, âm thanh hai chiều, điều khiển bằng giọng nói (tương thích với Google Assistant và Alexa), lưu trữ cục bộ qua thẻ nhớ microSD (tối đa 512 GB), ứng dụng Tapo, chống chịu thời tiết, nhìn đêm (lên đến 15 m), cổng sạc Type-C, hoạt động bằng năng lượng mặt trời.</t>
  </si>
  <si>
    <t>https://www.tp-link.com/uk/home-networking/cloud-camera/tapo-c460-kit/</t>
  </si>
  <si>
    <t>Camera an ninh không dây dùng trong nhà/ngoài trời
THÔNG SỐ: 4K UHD (3840x2160), hỗ trợ H.265/H.264, zoom kỹ thuật số UHD 16x, Wi-Fi băng tần kép 2.4/5 GHz, pin lithium-ion có thể sạc lại dung lượng 10000mAh
TÍNH NĂNG: Thời lượng pin lên đến 300 ngày, phát hiện và gửi thông báo bằng AI (chuyển động, người, thú cưng, xe cộ), nhìn đêm có màu, cảnh báo bằng âm thanh và đèn, điều khiển từ xa, đàm thoại hai chiều, đế gắn nam châm, điều khiển bằng giọng nói (hỗ trợ Google Assistant và Alexa), lưu trữ cục bộ qua thẻ microSD (tối đa 512 GB), ứng dụng Tapo, chống nước/chống bụi (IP66), tầm nhìn đêm lên đến 15 m, cổng sạc Type-C, không kèm theo bộ đổi nguồn.</t>
  </si>
  <si>
    <t xml:space="preserve">
Cam
24-months
Pin
12-months</t>
  </si>
  <si>
    <t>https://www.tp-link.com/vn/home-networking/cloud-camera/tapo-c460/</t>
  </si>
  <si>
    <t>Tapo C425 Kit</t>
  </si>
  <si>
    <t>Bộ Camera An Ninh Năng Lượng Mặt Trời
Bao gồm: 1 × Tapo C425, 1 × Tapo A201
THÔNG SỐ KỸ THUẬT: 2K QHD (2560x1440), băng tần 2.4 GHz, pin sạc lithium-ion 10000mAh, tấm pin mặt trời (5.2V, 2.5W)
TÍNH NĂNG: Cung cấp điện liên tục, lắp đặt tấm pin linh hoạt, phát hiện và thông báo thông minh (chuyển động, con người, thú cưng, xe cộ), nhìn đêm có màu, cảnh báo âm thanh và ánh sáng, điều khiển từ xa, âm thanh hai chiều, điều khiển bằng giọng nói (tương thích với Google Assistant và Alexa), lưu trữ cục bộ qua thẻ nhớ microSD (tối đa 512 GB), ứng dụng Tapo, chống chịu thời tiết, nhìn đêm (lên đến 15 m)</t>
  </si>
  <si>
    <t>https://www.tp-link.com/vn/home-networking/cloud-camera/tapo-c425-kit/</t>
  </si>
  <si>
    <t>Camera An Ninh Không Dây Thông Minh
THÔNG SỐ KỸ THUẬT: 2K QHD (2560x1440), 2.4 GHz, Pin lithium-ion 10000mAh có thể sạc lại
TÍNH NĂNG: Tuổi thọ pin 365 ngày, Phát hiện và thông báo thông minh (vật chuyển động, con người, thú nuôi, xe cộ), Tầm nhìn màu ban đêm, Báo động âm thanh và ánh sáng, Điều khiển từ xa, Âm thanh hai chiều, Dễ dàng lắp đặt nhiều vị trí, Điều khiển giọng nói (thích hợp với Google Assistant và Alexa), Lưu trữ cục bộ qua thẻ microSD lên đến 512GB, Ứng dụng Tapo, Chống nước IP66, Tầm nhìn ban đêm lên đến 15m</t>
  </si>
  <si>
    <t>https://www.tp-link.com/vn/home-networking/cloud-camera/tapo-c425/</t>
  </si>
  <si>
    <t>Camera an ninh thông minh không dây trong nhà/ngoài trời
THÔNG SỐ KỸ THUẬT: 2K (2304x1296), 2.4 GHz, Pin lithium-ion 6400mAh có thể sạc lại
TÍNH NĂNG: Tuổi thọ pin 180 ngày, Phát hiện và thông báo thông minh (vật chuyển động, con người), Tầm nhìn màu ban đêm, Báo động âm thanh và ánh sáng, Điều khiển từ xa, Âm thanh hai chiều, Điều khiển giọng nói (thích hợp với Google Assistant và Alexa), Lưu trữ cục bộ qua thẻ microSD lên đến 512GB, Ứng dụng Tapo, Chống nước IP66, Tầm nhìn ban đêm lên đến 9m</t>
  </si>
  <si>
    <t>https://www.tp-link.com/en/home-networking/cloud-camera/tapo-c410/</t>
  </si>
  <si>
    <t>Kit Camera An Ninh Năng Lượng Mặt Trời
1 × Tapo C410, 1 × Tapo A201
THÔNG SỐ KỸ THUẬT: 2K (2304x1296), 2,4 GHz, Tấm pin mặt trời (5,2V, 2,5W)
TÍNH NĂNG: Nguồn điện không gián đoạn, Lắp đặt linh hoạt, Phát hiện và thông báo thông minh (chuyển động, con người), Tầm nhìn màu ban đêm, Thông báo âm thanh và ánh sáng, Điều khiển từ xa, Âm thanh hai chiều, Điều khiển giọng nói (thích hợp với Google Assistant và Alexa), Lưu trữ cục bộ qua thẻ microSD lên đến 512GB, Ứng dụng Tapo, Chống nước IP65, Tầm nhìn ban đêm lên đến 9m</t>
  </si>
  <si>
    <t>https://www.tp-link.com/vn/home-networking/cloud-camera/tapo-c410-kit/</t>
  </si>
  <si>
    <t>Tapo C400 KIT</t>
  </si>
  <si>
    <t>Kit Camera An Ninh Năng Lượng Mặt Trời
1 × Tapo C400, 1 × Tapo A201
THÔNG SỐ KỸ THUẬT: 2MP 1080P, 2,4 GHz, Tấm pin mặt trời (5,2V, 2,5W)
TÍNH NĂNG: Nguồn điện không gián đoạn, Lắp đặt linh hoạt, Phát hiện và thông báo thông minh (chuyển động, con người), Tầm nhìn màu ban đêm, Thông báo âm thanh và ánh sáng, Điều khiển từ xa, Âm thanh hai chiều, Điều khiển giọng nói (thích hợp với Google Assistant và Alexa), Lưu trữ cục bộ qua thẻ microSD lên đến 512GB, Ứng dụng Tapo, Chống nước IP65, Tầm nhìn ban đêm lên đến 9m</t>
  </si>
  <si>
    <t>https://www.tp-link.com/vn/home-networking/cloud-camera/tapo-c400-kit/</t>
  </si>
  <si>
    <t>Tapo C400</t>
  </si>
  <si>
    <t>Camera an ninh thông minh không dây trong nhà/ngoài trời
THÔNG SỐ KỸ THUẬT: 2MP 1080P, 2.4 GHz, Pin lithium-ion 5200mAh có thể sạc lại
TÍNH NĂNG: Tuổi thọ pin 180 ngày, Phát hiện và thông báo thông minh (vật chuyển động, con người), Tầm nhìn màu ban đêm, Báo động âm thanh và ánh sáng, Điều khiển từ xa, Âm thanh hai chiều, Điều khiển giọng nói (thích hợp với Google Assistant và Alexa), Lưu trữ cục bộ qua thẻ microSD lên đến 512GB, Ứng dụng Tapo, Chống nước IP66, Tầm nhìn ban đêm lên đến 9m</t>
  </si>
  <si>
    <t>27PCS</t>
  </si>
  <si>
    <t>https://www.tp-link.com/us/home-networking/cloud-camera/tapo-c400/</t>
  </si>
  <si>
    <t>MC410 KIT</t>
  </si>
  <si>
    <t>Solar-Power Security Camera Kit
SPEC: Độ phân giải 2K (2304×1296), camera bullet, tích hợp micro và loa, quan sát màu ban đêm, Wi-Fi 2.4 GHz &amp; 5 GHz, công suất sạc tối đa 5 W, IP65
FEATURE: Ứng dụng MERCUSYS, phát hiện thông minh và gửi thông báo (chuyển động và con người), vùng hoạt động tùy chỉnh, báo động âm thanh và ánh sáng, đàm thoại hai chiều, lưu trữ cục bộ qua thẻ microSD (tối đa 512 GB), điều khiển bằng giọng nói (Hoạt động với Google Assistant, Alexa và Samsung SmartThings)</t>
  </si>
  <si>
    <t>https://www.mercusys.com/vn/product/details/mc410-kit/</t>
  </si>
  <si>
    <t>Indoor/Outdoor Camera</t>
  </si>
  <si>
    <t>Camera AI Wi-Fi An Ninh Gia Đình
THÔNG SỐ KỸ THUẬT: 2K QHD (2560x1440), 2.4 GHz
TÍNH NĂNG: Phát hiện và Thông báo AI thông minh (chuyển động, con người, thú nuôi, xe cộ, âm thanh bất thường), Chế độ riêng tư vật lý, Tầm nhìn ban đêm tùy chỉnh (940nm &amp; 850nm), Báo động bằng âm thanh và ánh sáng, Điều khiển từ xa, Âm thanh hai chiều, Đế từ tính, Điều khiển bằng giọng nói (Hoạt động với Apple HomeKit, Google Assistant và Alexa), Lưu trữ cục bộ thông qua Thẻ nhớ microSD (Tối đa 512 GB), Ứng dụng Tapo, Tầm nhìn ban đêm (Tối đa 9 m), Thiết lập dễ dàng (FFS)</t>
  </si>
  <si>
    <t>https://www.tp-link.com/vn/home-networking/cloud-camera/tapo-c125/</t>
  </si>
  <si>
    <t>Camera Wi-Fi An Ninh Gia Đình AI Trong nhà/Ngoài trời
THÔNG SỐ: 2K (2560x1440) 4MP, Cảm biến Starlight, Wi-Fi 2.4 GHz, 802.11b/g/n
TÍNH NĂNG: Phát hiện và Thông báo Trí tuệ AI (motion, people, pets, cars, abnormal sound), Tầm nhìn đêm đầy đủ màu sắc với cảm biến Starlight, Tùy chỉnh Tầm nhìn ban đêm (940nm &amp; 850nm), Báo động Âm thanh và Ánh sáng, Điều khiển từ xa, Âm thanh Hai chiều, Kiểm soát bằng Giọng nói (Hoạt động với Google Assistant và Alexa), Lưu trữ Cục bộ thông qua Thẻ microSD (lên đến 512 GB), Ứng dụng Tapo, Frustration-Free Setup (FFS), Chống chịu thời tiết IP66, Đế camera có nam châm
Camera Wi-Fi An Ninh Gia Đình AI Quay/Quét Tapo 
THÔNG SỐ: 2K (2560x1440) 4MP, Cảm biến Starlight, Wi-Fi 2.4 GHz, 802.11b/g/n, Bộ chuyển đổi nguồn 12V/1A,
TÍNH NĂNG: Chế độ Riêng tư Vật lý, Phát hiện và Thông báo Trí tuệ AI (chuyển động, người, thú cưng, xe hơi, Âm thanh không bình thường), Theo dõi Chuyển động Thông minh, Tùy chỉnh Tầm nhìn ban đêm (940nm &amp; 850nm), Báo động Âm thanh và Ánh sáng, Điều khiển từ xa, Âm thanh Hai chiều, Kiểm soát bằng Giọng nói (Hoạt động với Google Assistant và Alexa), Lưu trữ Cục bộ thông qua Thẻ microSD (lên đến 512 GB), Ứng dụng Tapo</t>
  </si>
  <si>
    <t>https://www.tp-link.com/vn/home-networking/cloud-camera/tapo-c120/</t>
  </si>
  <si>
    <t xml:space="preserve">Indoor/Outdoor Pan/Tilt Security Wi-Fi Camera  
THÔNG SỐ: 2K (2304x1296), 2.4 GHz, Quay ngang 360º  
TÍNH NĂNG: Quay/Phiên, Phát hiện thông minh và thông báo (chuyển động, người, tiếng khóc trẻ em), Theo dõi chuyển động, Cảnh báo âm thanh và ánh sáng, Điều khiển từ xa, Âm thanh hai chiều, Điều khiển bằng giọng nói (Hoạt động với Google Assistant, Alexa và Samsung SmartThings), Lưu trữ cục bộ qua thẻ microSD (lên đến 512 GB), Ứng dụng Tapo, Chống thời tiết (IP65), Quan sát ban đêm (lên đến 12 m), Cài đặt dễ dàng (FFS)  </t>
  </si>
  <si>
    <t>https://www.tp-link.com/vn/home-networking/cloud-camera/tapo-c216/</t>
  </si>
  <si>
    <t xml:space="preserve">Indoor/Outdoor Pan/Tilt Security Wi-Fi Camera  
THÔNG SỐ: 1080p, 2.4 GHz, Quay ngang 360º  
TÍNH NĂNG: Quay/Phiên, Phát hiện thông minh và thông báo (chuyển động, người, tiếng khóc trẻ em), Theo dõi chuyển động, Cảnh báo âm thanh và ánh sáng, Điều khiển từ xa, Âm thanh hai chiều, Điều khiển bằng giọng nói (Hoạt động với Google Assistant, Alexa và Samsung SmartThings), Lưu trữ cục bộ qua thẻ microSD (lên đến 512 GB), Ứng dụng Tapo, Chống thời tiết (IP65), Quan sát ban đêm (lên đến 12 m), Cài đặt dễ dàng (FFS)  </t>
  </si>
  <si>
    <t>https://www.tp-link.com/vn/home-networking/cloud-camera/tapo-c206/</t>
  </si>
  <si>
    <t>Indoor Camera</t>
  </si>
  <si>
    <t>Camera Thông Minh Cho Bé Hai Ống Kính
SPEC: 2K QHD (2560x1440) &amp; 1080p (1920×1080), 2.4G/5GHz, Bluetooth 5.0, Xoay ngang 360º
FEATURE: Hai ống kính, Xoay/Nghiêng, Phát hiện AI thông minh (che mặt, em bé khóc, hàng rào an toàn, chụp nhanh em bé, chuyển động, con người, thú cưng, âm thanh bất thường), Theo dõi em bé, Tùy chỉnh tầm nhìn ban đêm (940nm &amp; 850nm), Chế độ riêng tư vật lý, Điều khiển từ xa, Nhạc ru và âm thanh trắng, Đèn ngủ, Âm thanh hai chiều, Báo cáo giấc ngủ, Điều khiển bằng giọng nói (Tương thích với Google Assistant, Alexa và Apple HomeKit), Lưu trữ cục bộ qua thẻ microSD (Tối đa 512 GB), Ứng dụng Tapo, Cài đặt dễ dàng (FFS)</t>
  </si>
  <si>
    <t>https://www.tp-link.com/vn/home-networking/cloud-camera/tapo-c840/</t>
  </si>
  <si>
    <t>Camera An Ninh Wi-Fi Trong Nhà Xoay/Nghiêng AI  
THÔNG SỐ KỸ THUẬT: 4K 8MP (3840×2160), 2.4G/5GHz, Xoay ngang 360º  
TÍNH NĂNG: Nhận diện khuôn mặt, xoay/nghiêng, phát hiện và thông báo AI thông minh (chuyển động, con người, thú cưng, xe cộ, tiếng khóc em bé, âm thanh bất thường), theo dõi thông minh bằng AI, cảnh báo âm thanh và ánh sáng, điều khiển từ xa, âm thanh hai chiều, điều khiển bằng giọng nói (tương thích Google Assistant, Alexa và Samsung SmartThings), lưu trữ cục bộ qua thẻ nhớ microSD (tối đa 512 GB), ứng dụng Tapo, nhìn đêm (tối đa 12 m), cài đặt dễ dàng (FFS)</t>
  </si>
  <si>
    <t>https://www.tp-link.com/us/home-networking/cloud-camera/tapo-c260/</t>
  </si>
  <si>
    <t>Tapo C250</t>
  </si>
  <si>
    <t>Pan/Tilt AI Home Security Wi-Fi Camera
SPEC: 4K 8MP (3840×2160), 2.4 GHz, xoay ngang 360º
FEATURE: Xoay/Pan &amp; Tilt, phát hiện AI thông minh và gửi thông báo (chuyển động, con người, thú cưng, xe cộ, trẻ khóc, âm thanh bất thường), theo dõi thông minh AI, báo động âm thanh và ánh sáng, điều khiển từ xa, đàm thoại hai chiều, điều khiển bằng giọng nói (hoạt động với Google Assistant, Alexa và Samsung SmartThings), lưu trữ cục bộ qua thẻ microSD (tối đa 512 GB), ứng dụng Tapo, quan sát ban đêm (tối đa 12 m), thiết lập dễ dàng (FFS)</t>
  </si>
  <si>
    <t>Camera An Ninh Xoay/Nghiêng Ống Kính Kép Trong Nhà/Ngoài Trời  
THÔNG SỐ KỸ THUẬT: 2K (2304x1296) &amp; 2K (2304x1296), 2.4 GHz, Xoay ngang 360º  
TÍNH NĂNG: Ống kính kép, xoay/nghiêng, phát hiện và thông báo AI thông minh (chuyển động, con người, thú cưng, xe cộ), theo dõi chuyển động, cảnh báo âm thanh và ánh sáng, điều khiển từ xa, âm thanh hai chiều, điều khiển bằng giọng nói (tương thích Google Assistant, Alexa và Samsung SmartThings), lưu trữ cục bộ qua thẻ nhớ microSD (tối đa 512 GB), ứng dụng Tapo, chống thời tiết (IP65), nhìn đêm (tối đa 30 m), cài đặt dễ dàng (FFS)</t>
  </si>
  <si>
    <t>https://www.tp-link.com/us/home-networking/cloud-camera/tapo-c246d/</t>
  </si>
  <si>
    <t>Tapo C245D</t>
  </si>
  <si>
    <t>Dual Lens Pan/Tilt Security Camera
SPEC: 2K (2304×1296) &amp; 2K (2304×1296), 2.4 GHz, xoay ngang 360º
FEATURE: Ống kính kép, Pan/Tilt, phát hiện AI thông minh và gửi thông báo (chuyển động, con người, thú cưng, xe cộ, tiếng trẻ khóc, âm thanh bất thường), AI Smart Tracking, báo động âm thanh và ánh sáng, điều khiển từ xa, đàm thoại hai chiều, điều khiển bằng giọng nói (Google Assistant, Alexa và Samsung SmartThings), lưu trữ cục bộ qua thẻ microSD (tối đa 512 GB), ứng dụng Tapo, quan sát ban đêm (tối đa 12 m), thiết lập dễ dàng FFS</t>
  </si>
  <si>
    <t>Camera Wi-Fi An Ninh Gia Đình AI Quay/Quét Tapo 
THÔNG SỐ: 2K (2560x1440) 4MP, Cảm biến Starlight, Wi-Fi 2.4 GHz, 802.11b/g/n, Bộ chuyển đổi nguồn 12V/1A,
TÍNH NĂNG: Chế độ Riêng tư Vật lý, Phát hiện và Thông báo Trí tuệ AI (chuyển động, người, thú cưng, xe hơi, Âm thanh không bình thường), Theo dõi Chuyển động Thông minh, Tùy chỉnh Tầm nhìn ban đêm (940nm &amp; 850nm), Báo động Âm thanh và Ánh sáng, Điều khiển từ xa, Âm thanh Hai chiều, Kiểm soát bằng Giọng nói (Hoạt động với Google Assistant và Alexa), Lưu trữ Cục bộ thông qua Thẻ microSD (lên đến 512 GB), Ứng dụng Tapo</t>
  </si>
  <si>
    <t>https://www.tp-link.com/vn/home-networking/cloud-camera/tapo-c225</t>
  </si>
  <si>
    <t>Camera AI Wi-Fi An Ninh Gia Đình Quay Quét
THÔNG SỐ KỸ THUẬT: 3K QHD (2880x1620), 2.4 GHz, Quay ngang 360º, 1× cổng Ethernet
TÍNH NĂNG: Quay/quét, Phát hiện và thông báo thông minh AI (chuyển động, con người, thú nuôi, xe cộ, tiếng trẻ khóc, âm thanh bất thường), Theo dõi chuyển động, Báo động âm thanh và ánh sáng, Điều khiển từ xa, Âm thanh hai chiều, Điều khiển âm thanh (hoạt động với Google Assistant và Alexa), Lưu trữ cục bộ qua thẻ microSD lên đến 512GB, Ứng dụng Tapo, Tầm nhìn ban đêm (lên đến 12m), Thiết lập dễ dàng (FFS)</t>
  </si>
  <si>
    <t>https://www.tp-link.com/vn/home-networking/cloud-camera/tapo-c232/</t>
  </si>
  <si>
    <t>Camera Wi-Fi An Ninh Gia Đình AI Quay/Quét
THÔNG SỐ: 3K (2880x1620), 2.4 GHz, 360º theo chiều ngang
TÍNH NĂNG: Quay/Quét, Phát hiện và Thông báo Trí tuệ AI (chuyển động, người, thú cưng, xe hơi, Âm thanh không bình thường), Theo dõi Chuyển động, Báo động Âm thanh và Ánh sáng, Điều khiển từ xa, Âm thanh Hai chiều, Starlight sensor, Kiểm soát bằng Giọng nói (Hoạt động với Google Assistant và Alexa), Lưu trữ Cục bộ thông qua Thẻ microSD (lên đến 512 GB), Ứng dụng Tapo, Tầm nhìn ban đêm (lên đến 9 m), Cài đặt Dễ dàng (FFS)</t>
  </si>
  <si>
    <t>https://www.tp-link.com/vn/home-networking/cloud-camera/tc74/</t>
  </si>
  <si>
    <t>https://www.tp-link.com/au/home-networking/cloud-camera/tapo-c230/</t>
  </si>
  <si>
    <t>Camera AI Wi-Fi An Ninh Gia Đình Quay Quét
THÔNG SỐ KỸ THUẬT: 2K QHD (2560x1440), 2.4 GHz, Quay ngang 360º, 1× cổng Ethernet
TÍNH NĂNG: Quay/quét, Phát hiện và thông báo thông minh AI (chuyển động, con người, thú nuôi, xe cộ, tiếng trẻ khóc, âm thanh bất thường), Theo dõi chuyển động, Báo động âm thanh và ánh sáng, Điều khiển từ xa, Âm thanh hai chiều, Điều khiển âm thanh (hoạt động với Google Assistant và Alexa), Lưu trữ cục bộ qua thẻ microSD lên đến 512GB, Ứng dụng Tapo, Tầm nhìn ban đêm (lên đến 12m), Thiết lập dễ dàng (FFS)</t>
  </si>
  <si>
    <t>https://www.tp-link.com/vn/home-networking/cloud-camera/tapo-c222/</t>
  </si>
  <si>
    <t>Camera Wi-Fi An Ninh Gia Đình AI Quay/Quét
THÔNG SỐ: 2K QHD (2560x1440), 2.4 GHz, 360º theo chiều ngang
TÍNH NĂNG: Quay/Quét, Phát hiện và Thông báo Trí tuệ AI (chuyển động, người, thú cưng, xe hơi, Âm thanh không bình thường), Theo dõi Chuyển động, Báo động Âm thanh và Ánh sáng, Điều khiển từ xa, Âm thanh Hai chiều, Kiểm soát bằng Giọng nói (Hoạt động với Google Assistant và Alexa), Lưu trữ Cục bộ thông qua Thẻ microSD (lên đến 512 GB), Ứng dụng Tapo, Tầm nhìn ban đêm (lên đến 9 m), Cài đặt Dễ dàng (FFS)</t>
  </si>
  <si>
    <t>https://www.tp-link.com/vn/home-networking/cloud-camera/tapo-c220/</t>
  </si>
  <si>
    <t>Camera Wi-Fi An Ninh Gia Đình Quay/Quét
THÔNG SỐ: 2K (2304x1296), 2.4 GHz, Ngang 360º, 1 × Cổng Ethernet
TÍNH NĂNG: Quay/Quét, Phát hiện và Thông báo Trí tuệ AI (chuyển động, người), Theo dõi Chuyển động, Báo động Âm thanh và Ánh sáng, Điều khiển từ xa, Âm thanh Hai chiều, Kiểm soát bằng Giọng nói (Hoạt động với Google Assistant và Alexa), Lưu trữ Cục bộ thông qua Thẻ microSD (lên đến 512 GB), Ứng dụng Tapo, Tầm nhìn ban đêm (lên đến 9 m), Cài đặt Dễ dàng (FFS)</t>
  </si>
  <si>
    <t>https://www.tp-link.com/vn/home-networking/cloud-camera/tapo-c212/</t>
  </si>
  <si>
    <t>Camera Wi-Fi An Ninh Gia Đình Quay/Quét 
THÔNG SỐ: 3MP (2304x1296), 2.4 GHz, Ngang 360º
TÍNH NĂNG: Quay/Quét, Phát hiện Chuyển động và Thông báo, Báo động Âm thanh và Ánh sáng, Điều khiển từ xa, Âm thanh Hai chiều, Kiểm soát bằng Giọng nói (Hoạt động với Google Assistant và Alexa), Lưu trữ Cục bộ thông qua Thẻ microSD (lên đến 256 GB), Ứng dụng Tapo, Tầm nhìn ban đêm (lên đến 9 m), Cài đặt Dễ dàng (FFS)</t>
  </si>
  <si>
    <t>https://www.tp-link.com/vn/home-networking/cloud-camera/tapo-c211/</t>
  </si>
  <si>
    <t>Camera Wi-Fi An Ninh Gia Đình Quay/Quét (2-Pack)
THÔNG SỐ: 3MP (2304x1296), 2.4 GHz, Góc quay ngang 360º
TÍNH NĂNG: Quay/Quét, Phát hiện chuyển động và Thông báo, Cảnh báo Âm thanh và Ánh sáng, Điều khiển từ xa, Âm thanh Hai chiều, Điều khiển bằng giọng nói (Tương thích với Google Assistant và Alexa), Lưu trữ cục bộ qua thẻ microSD (lên đến 256 GB), Ứng dụng Tapo, Tầm nhìn ban đêm (lên đến 9 m), Thiết lập Dễ dàng không gặp khó khăn (FFS)</t>
  </si>
  <si>
    <t>https://www.tp-link.com/vn/home-networking/cloud-camera/tapo-c210p2/</t>
  </si>
  <si>
    <t>Camera Wi-Fi An Ninh Gia Đình Quay/Quét 
THÔNG SỐ: 3MP (2304x1296), 2.4 GHz, Góc quay ngang 360º
TÍNH NĂNG: Quay/Quét, Phát hiện chuyển động và Thông báo, Cảnh báo Âm thanh và Ánh sáng, Điều khiển từ xa, Âm thanh Hai chiều, Điều khiển bằng giọng nói (Tương thích với Google Assistant và Alexa), Lưu trữ cục bộ qua thẻ microSD (lên đến 256 GB), Ứng dụng Tapo, Tầm nhìn ban đêm (lên đến 9 m), Thiết lập Dễ dàng không gặp khó khăn (FFS)</t>
  </si>
  <si>
    <t>https://www.tp-link.com/my/home-networking/cloud-camera/tc71/</t>
  </si>
  <si>
    <t>https://www.tp-link.com/vn/home-networking/cloud-camera/tapo-c210</t>
  </si>
  <si>
    <t>MC230</t>
  </si>
  <si>
    <t>Camera An Ninh Wi-Fi Xoay/Nghiêng AI Cho Gia Đình
SPEC: Độ phân giải 3K (2880*1620), Xoay và nghiêng (360° ngang), Tích hợp micro và loa, Đèn hồng ngoại 850nm và tầm nhìn ban đêm có màu, Wi-Fi 2.4GHz
FEATURE: Ứng dụng MERCUSYS, Xoay/Nghiêng, Phát hiện và thông báo thông minh (Chuyển động &amp; Con người &amp; Thú cưng &amp; Phương tiện), Phát hiện em bé khóc/kính vỡ/chó sủa/mèo kêu, Theo dõi chuyển động, Còi hú và đèn cảnh báo, Đàm thoại hai chiều, Lưu trữ đám mây, Lưu trữ cục bộ qua thẻ microSD (Tối đa 512 GB), Điều khiển bằng giọng nói (Tương thích với Google Assistant, Alexa và Samsung SmartThings)</t>
  </si>
  <si>
    <t>MC210</t>
  </si>
  <si>
    <t>Camera an ninh Wi-Fi xoay ngang/dọc trong nhà
Thông số: độ phân giải 2K (2304x1296), kết nối 2.4 GHz, xoay ngang 360º
Tính năng: xoay ngang/dọc, phát hiện và gửi thông báo thông minh (chuyển động, con người, tiếng khóc em bé), theo dõi chuyển động, còi báo động bằng âm thanh và ánh sáng, điều khiển từ xa, đàm thoại hai chiều, điều khiển bằng giọng nói (tương thích với Google Assistant, Alexa và Samsung SmartThings), lưu trữ cục bộ qua thẻ microSD (hỗ trợ tối đa 512 GB), ứng dụng Tapo, quan sát ban đêm (tầm nhìn lên đến 12 m)</t>
  </si>
  <si>
    <t>https://www.mercusys.com/vn/product/details/mc210/</t>
  </si>
  <si>
    <t>MC200</t>
  </si>
  <si>
    <t>Camera an ninh Wi-Fi xoay ngang/dọc trong nhà
Thông số: độ phân giải 1080P, kết nối 2.4 GHz, xoay ngang 360º
Tính năng: xoay ngang/dọc, phát hiện và gửi thông báo thông minh (chuyển động, con người, tiếng khóc em bé), theo dõi chuyển động, còi báo động bằng âm thanh và ánh sáng, điều khiển từ xa, đàm thoại hai chiều, điều khiển bằng giọng nói (tương thích với Google Assistant, Alexa và Samsung SmartThings), lưu trữ cục bộ qua thẻ microSD (hỗ trợ tối đa 512 GB), ứng dụng Tapo, quan sát ban đêm (tầm nhìn lên đến 12 m)</t>
  </si>
  <si>
    <t>https://www.mercusys.com/en/product/details/mc200/</t>
  </si>
  <si>
    <t>Camera Wi-Fi An Ninh Gia Đình Quay/Quét (2-Pack)
THÔNG SỐ: 1080p, 2.4 GHz, Góc quay ngang 360º
TÍNH NĂNG: Chế độ Quay/Quét, Phát hiện chuyển động và Thông báo, Cảnh báo Âm thanh và Ánh sáng, Điều khiển từ xa, Âm thanh Hai chiều, Điều khiển bằng giọng nói (Tương thích với Google Assistant và Alexa), Lưu trữ cục bộ qua thẻ microSD (lên đến 128 GB), Ứng dụng Tapo, Tầm nhìn ban đêm (lên đến 9 m)</t>
  </si>
  <si>
    <t>https://www.tp-link.com/zh-hk/home-networking/cloud-camera/tapo-c200p2/</t>
  </si>
  <si>
    <t>Camera Wi-Fi An Ninh Gia Đình Quay Quét
THÔNG SỐ KỸ THUẬT: 1080p, 2.4 GHz, Quay ngang 360 độ, 1x cổng Ethernet
TÍNH NĂNG: Quay/quét, Phát hiện và thông báo thông minh (chuyển động, con người, tiếng trẻ khóc), Theo dõi chuyển động, Báo động âm thanh và ánh sáng, Điều khiển từ xa, Âm thanh hai chiều, Điều khiển giọng nói (hoạt động với Google Assistant và Alexa), Lưu trữ cục bộ qua thẻ microSD lên đến 512GB, Ứng dụng Tapo, Tầm nhìn ban đêm lên đến 9m, Thiết lập dễ dàng FFS</t>
  </si>
  <si>
    <t>https://www.tp-link.com/vn/home-networking/cloud-camera/tapo-c202/</t>
  </si>
  <si>
    <t>Camera Wi-Fi An Ninh Gia Đình Quay/Quét 
THÔNG SỐ: 1080p, 2.4 GHz, Quay 360º theo chiều ngang
TÍNH NĂNG: Quay/Quét, Phát hiện chuyển động và Thông báo, Cảnh báo Âm thanh và Ánh sáng, Điều khiển từ xa, Âm thanh Hai chiều, Điều khiển bằng giọng nói (Tương thích với Google Assistant và Alexa), Lưu trữ cục bộ qua thẻ microSD (lên đến 128 GB), Ứng dụng Tapo, Tầm nhìn ban đêm (lên đến 9 m), Thiết lập không quấy rối (FFS)</t>
  </si>
  <si>
    <t>https://www.tp-link.com/vn/home-networking/cloud-camera/tc70</t>
  </si>
  <si>
    <t>Camera Wi-Fi An Ninh Gia Đình Quay/Quét
THÔNG SỐ: 1080p, 2.4 GHz, Góc quay ngang 360º
TÍNH NĂNG: Chế độ Quay/Quét, Phát hiện chuyển động và Thông báo, Cảnh báo Âm thanh và Ánh sáng, Điều khiển từ xa, Âm thanh Hai chiều, Điều khiển bằng giọng nói (Tương thích với Google Assistant và Alexa), Lưu trữ cục bộ qua thẻ microSD (lên đến 128 GB), Ứng dụng Tapo, Tầm nhìn ban đêm (lên đến 9 m)</t>
  </si>
  <si>
    <t>https://www.tp-link.com/vn/home-networking/cloud-camera/tapo-c200</t>
  </si>
  <si>
    <t>Camera Wi-Fi An Ninh Gia Đình
THÔNG SỐ: 3MP (2304x1296), 2.4 GHz
TÍNH NĂNG: Phát hiện chuyển động và Thông báo, Cảnh báo Âm thanh và Ánh sáng, Điều khiển từ xa, Âm thanh Hai chiều, Điều khiển bằng giọng nói (Tương thích với Google Assistant và Alexa), Lưu trữ cục bộ qua thẻ microSD (lên đến 256 GB), Ứng dụng Tapo, Tầm nhìn ban đêm (lên đến 9 m), Cài đặt Dễ dàng (FFS)</t>
  </si>
  <si>
    <t>https://www.tp-link.com/vn/home-networking/cloud-camera/tapo-c110</t>
  </si>
  <si>
    <t>Camera Wi-Fi An Ninh Gia Đình
THÔNG SỐ: 1080p, 2.4 GHz
TÍNH NĂNG: Phát hiện chuyển động và Thông báo, Báo động Âm thanh và Ánh sáng, Điều khiển từ xa, Âm thanh Hai chiều, Điều khiển bằng giọng nói (Tương thích với Google Assistant và Alexa), Lưu trữ cục bộ qua thẻ microSD (lên đến 128 GB), Ứng dụng Tapo, Tầm nhìn ban đêm (lên đến 9 m), Thiết lập không quấy rối (FFS)</t>
  </si>
  <si>
    <t>https://www.tp-link.com/vn/home-networking/cloud-camera/tc60</t>
  </si>
  <si>
    <t>Camera Wi-Fi An Ninh Gia Đình
THÔNG SỐ: 1080p, 2.4 GHz
TÍNH NĂNG: Phát hiện chuyển động và Thông báo, Cảnh báo Âm thanh và Ánh sáng, Điều khiển từ xa, Âm thanh Hai chiều, Điều khiển bằng giọng nói (Tương thích với Google Assistant và Alexa), Lưu trữ cục bộ qua thẻ microSD (lên đến 128 GB), Ứng dụng Tapo, Tầm nhìn ban đêm (lên đến 9 m)</t>
  </si>
  <si>
    <t>https://www.tp-link.com/vn/home-networking/cloud-camera/tapo-c100</t>
  </si>
  <si>
    <t>Đèn Spotlight Wi-Fi Thông Minh, Tùy Chỉnh Độ Sáng
THÔNG SỐ: 2.4 GHz, IEEE 802.11b/g/n, Cổng GU10, 220–240 V, 50/60 Hz, 350 lm, 3.7 W, 2,200 K~6,500K, 16 Triệu Màu, Góc Ánh Sáng 40°, 4 kWh / 1000h, Tuổi Thọ lên đến 15,000 giờ, Hiệu suất năng lượng loại E.
TÍNH NĂNG: 16 Triệu Màu, Có Thể Điều Chỉnh Độ Sáng, Không Cần Hub, Điều Khiển Bằng Giọng Nói (Tương thích với Amazon Alexa và Google Assistant), Điều Khiển Từ Xa, Lên Lịch và Hẹn Giờ, Cài Đặt Dễ Dàng, Chế Độ Vắng Nhà, Giám Sát Năng Lượng, Chia Sẻ Thiết Bị, Điều Khiển Nhóm</t>
  </si>
  <si>
    <t>https://www.tp-link.com/vn/home-networking/smart-bulb/tapo-l630/</t>
  </si>
  <si>
    <t>Bóng Đèn Wi-Fi Thông Minh , Đa Sắc , Chứng chỉ Matter
THÔNG SỐ: Bóng A60, 2.4 GHz, IEEE 802.11b/g/n, Cổng E27, 220–240 V, 50/60 Hz, , 10 triệu màu, 2500K-6500K, Độ Sáng: W: 1055 lm/ R: 80 lm/ G: 171lm/ B: 46 lm, 75 W Equivalent,Góc Ánh Sáng 220°, Tuổi Thọ lên đến 25,000 giờ, ERP:E, Bluetooth (sử dụng khi thêm thiết bị)
TÍNH NĂNG:Chứng chỉ Matter, Độ sáng Cao, Đa Sắc Màu, Không Cần Hub, Điều Khiển Bằng Giọng Nói (Tương thích với Amazon Alexa và Google Assistant), Điều Khiển Từ Xa, Lên Lịch và Hẹn Giờ, Cài Đặt Dễ Dàng, Chế Độ Vắng Nhà, Giám Sát Năng Lượng, Chia Sẻ Thiết Bị</t>
  </si>
  <si>
    <t>https://www.tp-link.com/tw/home-networking/smart-bulb/tapo-l535e/</t>
  </si>
  <si>
    <t>Bóng Đèn Wi-Fi Thông Minh, Ánh Sáng Ban Ngày và Có Thể Điều Chỉnh 
THÔNG SỐ: 2.4 GHz, IEEE 802.11b/g/n, Cổng E27, 220–240 V, 50/60 Hz, 806 lm, 7.8 W, 4,000 K, Góc Ánh Sáng 220° , 8 kWh / 1000h, Tuổi Thọ lên đến 15,000 giờ
TÍNH NĂNG: Điều Chỉnh Được, Không Cần Hub, Điều Khiển Bằng Giọng Nói (Tương thích với Amazon Alexa và Google Assistant), Điều Khiển Từ Xa, Lên Lịch và Hẹn Giờ, Cài Đặt Dễ Dàng, Chế Độ Vắng Nhà, Giám Sát Năng Lượng, Chia Sẻ Thiết Bị</t>
  </si>
  <si>
    <t>https://www.tp-link.com/vn/home-networking/smart-bulb/tapo-l520e</t>
  </si>
  <si>
    <t>Tapo L901-6 KIT</t>
  </si>
  <si>
    <r>
      <t xml:space="preserve">Dải Đèn Thông Minh Wi-Fi Với Cảm Biến Chuyển Động Kép
SPEC: 2.4 GHz, Bluetooth, 1200 Lumens (200lm/M), 3000K, 25000 giờ, bao gồm 1 dải đèn dài 6m và 2 cảm biến chuyển động theo ánh sáng
FEATURE: Điều chỉnh độ sáng từ 1-100%, Chiếu sáng theo nhịp sinh học tự động, Hiệu ứng mờ dần khi bật/tắt, Hai cảm biến có thể đặt tự do, Thời lượng pin cảm biến 1.5 năm, Cắm và sử dụng, Có thể cắt, Hẹn giờ &amp; Lịch trình, Điều khiển bằng giọng nói (Tương thích với Google Assistant, Alexa và Samsung SmartThings), Tương thích với Matter, Ứng dụng Tapo, </t>
    </r>
    <r>
      <rPr>
        <b/>
        <sz val="10"/>
        <color rgb="FFFF0000"/>
        <rFont val="Calibri"/>
        <family val="2"/>
        <scheme val="minor"/>
      </rPr>
      <t>Không cần bộ điều khiển trung tâm</t>
    </r>
  </si>
  <si>
    <t>Smart Light Strip, Multicolor
SPEC: 2.4 GHz Wi-Fi, 802.11b/g/n, one 16.4 ft/5m RGBW+IC LED light strip, 1000lm, 2500K~6500K tunable white, 12V/1A power adapter, PU Coating Waterproof
FEATURE: Tapo Smart app, no hub required, works with Alexa, Google Assistant, remote control, predefined lighting effects, 16 millions of colors, customize color zones,  lifetime up to 25,000 hrs, 1%-100% dimmable, cuttable, presets, easy installation and setup, schedule, group lighting control, energy usage monitoring, set scenes, customize your lighting</t>
  </si>
  <si>
    <t>https://www.tp-link.com/vn/home-networking/smart-bulb/tapo-l930-5/?app=omada</t>
  </si>
  <si>
    <t>Dải Đèn Thông Minh, Nhiều Màu
THÔNG SỐ KỸ THUẬT: Wi-Fi 2,4 GHz, 802.11b/g/n, một dải đèn LED RGB+IC 16,4 ft/5m, bộ chuyển đổi nguồn 12V/1.5A, Lớp phủ PU chống nước
TÍNH NĂNG: Ứng dụng Tapo Thông Minh, không cần hub, hoạt động với Alexa, Google Assistant, điều khiển từ xa, hiệu ứng ánh sáng được xác định trước, 16 triệu màu, tùy chỉnh vùng màu, tuổi thọ lên tới 25.000 giờ, có thể điều chỉnh độ sáng 1% đến 100%, có thể cắt, cài đặt trước, dễ dàng cài đặt và thiết lập, lên lịch, kiểm soát ánh sáng nhóm, giám sát việc sử dụng năng lượng, dựng cảnh, tùy chỉnh ánh sáng của bạn</t>
  </si>
  <si>
    <t>https://www.tp-link.com/vn/home-networking/smart-bulb/tapo-l920-5</t>
  </si>
  <si>
    <t>Dải Đèn Thông Minh Tapo, Nhiều Màu
THÔNG SỐ: Wi-Fi 2,4 GHz, 802.11b/g/n, một dải đèn LED 16,4 ft/5m (cắt theo kích thước mỗi 10 cm), một bộ chuyển đổi, một bộ điều khiển, tuổi thọ lên tới 25.000 giờ, đầy đủ màu RGB, 1 đầy đủ 100% phạm vi độ sáng, đầu nối dải đèn dễ dàng cắm, keo dán 3M để dễ dàng lắp đặt
TÍNH NĂNG: Ứng dụng Tapo Thông Minh; không cần hub; hoạt động với Alexa, Trợ lý Google; điều khiển từ xa; hiệu ứng ánh sáng được xác định trước; hàng triệu màu sắc; có thể điều chỉnh độ sáng; có thể cắt được; cài đặt trước; dễ dàng cài đặt và thiết lập; lịch trình; điều khiển ánh sáng nhóm; giám sát sử dụng năng lượng; dựng cảnh</t>
  </si>
  <si>
    <t>https://www.tp-link.com/vn/home-networking/smart-bulb/tapo-l900-5/</t>
  </si>
  <si>
    <t>Bộ khởi động cảm biến thông minh
1×Tapo T100, 2×Tapo T110, 1×Tapo H100
THÔNG SỐ KỸ THUẬT: Tapo H100 (2,4 GHz, 868 MHz, 100-240 V~, 50/60 Hz, Cắm điện), Tapo T100 (868 MHz, Dùng pin (1*CR2450), Phạm vi phát hiện 120° / 7m), Tapo T110 (868 MHz, Dùng pin (1*CR2032), Dán băng keo 3M)
TÍNH NĂNG: Ứng dụng Tapo, Hành động thông minh, Phát hiện chuyển động, Phát hiện cửa/cửa sổ mở, Báo động âm thanh có thể điều chỉnh 90dB, 19 nhạc chuông, Nút tắt tiếng, Thiết lập dễ dàng, Chia sẻ thiết bị, Chống cháy, Hoạt động với Google Assistant và Alexa, Matter Bridge</t>
  </si>
  <si>
    <t>https://www.tapo.com/en/product/smart-sensor/tapo-t30-kit/</t>
  </si>
  <si>
    <t>Tapo H500</t>
  </si>
  <si>
    <t>Bộ Điều Khiển Nhà Thông Minh (Smart HomeBase)
SPEC: 2.4/5GHz, 922 MHz, 1 cổng Ethernet, 1 cổng HDMI, 1 cổng Type-C, 1 cổng USB 2.0
FEATURE: Còi báo âm thanh 110 dB có thể điều chỉnh, Hỗ trợ tối đa 64 công tắc, cảm biến hoặc nút bấm + 16 camera hoặc chuông cửa, Bộ nhớ trong 16 GB eMMC, Có thể mở rộng lên đến 16TB qua ổ cứng HDD/SSD, Lưu trữ video cục bộ, AI nâng cao (Nhận diện khuôn mặt &amp; phát hiện người/phương tiện/thú cưng/kiện hàng), Xuất video qua cổng HDMI, Sao lưu video qua USB, Cài đặt dễ dàng, Chia sẻ thiết bị, Bộ điều khiển Matter, Ứng dụng Tapo</t>
  </si>
  <si>
    <t>https://www.tp-link.com/en/home-networking/smart-hub/tapo-h200/</t>
  </si>
  <si>
    <t>Hub thông minh
THÔNG SỐ KỸ THUẬT: 2.4 GHz, 868 MHz, 1× cổng Ethernet
TÍNH NĂNG: Báo động âm thanh có thể điều chỉnh 90dB, 19 Nhạc chuông, Tối đa 64 Công tắc, Cảm biến hoặc Nút + 4 Camera hoặc Chuông cửa, Nút Tắt tiếng, Thiết lập dễ dàng, Chia sẻ thiết bị, Chống cháy, Lưu trữ cục bộ qua Thẻ nhớ microSD (Tối đa 512 GB), Ứng dụng Tapo</t>
  </si>
  <si>
    <t>Smart IoT &amp; IR Hub
THÔNG SỐ KỸ THUẬT: 2.4 GHz, 922MHz, Bluetooth (chỉ dùng để thiết lập), Nguồn USB-C (5V2A)
TÍNH NĂNG: Điều khiển hồng ngoại đa năng (hỗ trợ 18 loại, hơn 8000 thương hiệu thiết bị gia dụng), Cầu nối Matter, Tương thích với Alexa, Google Home, Apple Home (đang phát triển, chưa hoàn thành), SmartThings, IFTTT, Điều khiển cục bộ, Điều khiển bằng giọng nói, Điều khiển vị trí (geo-fencing), Lập lịch và hẹn giờ, Chuông báo âm thanh có thể điều chỉnh 93dB, 18 nhạc chuông, Hỗ trợ tối đa 64 thiết bị (thiết bị gia dụng, công tắc, cảm biến hoặc nút bấm), Thiết lập Bluetooth dễ dàng, Thiết lập đơn giản TP-Link, Chia sẻ thiết bị</t>
  </si>
  <si>
    <t>https://www.tp-link.com/vn/home-networking/smart-hub/tapo-h110/</t>
  </si>
  <si>
    <t>Hub IoT Thông Minh với Chuông
THÔNG SỐ: 2.4 GHz, 922 MHz, 100-240 V~, 50/60 Hz, Cắm Trực Tiếp
TÍNH NĂNG: Báo Động Âm Thanh Điều Chỉnh Được 90dB, 19 Nhạc Chuông, Lên Đến 64 Công Tắc, Cảm Biến hoặc Nút Bấm, Nút Tắt Âm Thanh, Cài Đặt Dễ Dàng, Chia Sẻ Thiết Bị, Chất Chống Cháy, Ứng Dụng Tapo</t>
  </si>
  <si>
    <t>https://www.tp-link.com/vn/home-networking/smart-hub/tapo-h100/</t>
  </si>
  <si>
    <t>Tapo T150</t>
  </si>
  <si>
    <t>Smart Human Presence Sensor
SPEC: 922 MHz, dùng pin (2×AAA/LR03), thời lượng pin 3 năm, khoảng cách phát hiện hiện diện tối đa 6 m, khoảng cách phát hiện chuyển động tối đa 6 m, phát hiện nhiệt độ 32~122℉, phát hiện độ ẩm 0~99%, IP55, phát hiện ánh sáng môi trường 1–1000 lux
FEATURE: Cảm biến 5-trong-1 (hiện diện con người, chuyển động, nhiệt độ, độ ẩm, ánh sáng môi trường), tùy chỉnh vùng phát hiện, tự động điều chỉnh độ nhạy, thông minh hơn với Tapo Smart Actions, lắp đặt linh hoạt, gắn ở bất cứ đâu, thiết lập dễ dàng, chia sẻ thiết bị, hỗ trợ Matter, yêu cầu Hub</t>
  </si>
  <si>
    <t>https://www.tp-link.com/us/smart-home/smart-sensor/tapo-t150/</t>
  </si>
  <si>
    <t>Cảm Biến Cửa/Cửa Sổ Thông Minh
THÔNG SỐ: 922 MHz, hoạt động bằng pin (1*CR2032), dán bằng băng dính 3M
TÍNH NĂNG: Ứng dụng Tapo smart, Yêu cầu Hub IoT Tapo, hành động thông minh, cảnh báo mở cửa/cửa sổ, pin đi kèm, băng dính 3M đi kèm</t>
  </si>
  <si>
    <t>https://www.tp-link.com/vn/smart-home/smart-sensor/tapo-t110/</t>
  </si>
  <si>
    <t>Cảm Biến Chuyển Động Thông Minh
THÔNG SỐ: 922 MHz, hoạt động bằng pin (1*CR2450), Phạm Vi Phát Hiện 120° / 5m
TÍNH NĂNG: Ứng dụng Thông Minh Tapo, Yêu cầu Hub IoT Tapo, hành động thông minh, phát hiện chuyển động, đế trụ cardan, hướng điều chỉnh được, pin đi kèm</t>
  </si>
  <si>
    <t>https://www.tp-link.com/vn/smart-home/smart-sensor/tapo-t100/</t>
  </si>
  <si>
    <t>Thiết Bị Giám Sát Nhiệt Độ và Độ Ẩm Thông Minh
THÔNG SỐ: 922 MHz, hoạt động bằng pin (2*AAA), màn hình E-ink 2.7 inch, phạm vi nhiệt độ và độ chính xác: 0℃50℃, ±0.3℃, phạm vi độ ẩm và độ chính xác:  099%RH, ±3%RH
TÍNH NĂNG: Ứng dụng Tapo Thông minh, Yêu cầu Hub IoT Tapo, hành động thông minh, màn hình E-ink rõ ràng và sắc nét, hiển thị biểu thức và giám sát thời gian thực, thời gian làm mới 2 giây, lưu trữ và xuất khẩu dữ liệu trong 2 năm, cảnh báo và thông báo, biểu tượng khuôn mặt chỉ báo mức độ thoải mái, pin đi kèm, băng dính 3M và nam châm đi kèm.</t>
  </si>
  <si>
    <t>112PCS</t>
    <phoneticPr fontId="3" type="noConversion"/>
  </si>
  <si>
    <t>https://www.tp-link.com/vn/smart-home/smart-sensor/tapo-t315/</t>
  </si>
  <si>
    <t>Thiết Bị Giám Sát Nhiệt Độ &amp; Độ Ẩm Thông Minh
THÔNG SỐ KỸ THUẬT: 868 MHz, hoạt động bằng pin (1*CR2450), phạm vi nhiệt độ và độ chính xác: -20℃~60℃, ±0.3℃, phạm vi độ ẩm và độ chính xác: 0~99%RH, ±3%RH
TÍNH NĂNG: Ứng dụng Tapo, Yêu cầu Hub IoT Tapo, Hành động thông minh, Giám sát độ chính xác cao, Cảnh báo và thông báo, Thời gian làm mới 2s, Lưu trữ và xuất khẩu dữ liệu trong 2 năm, Pin, Băng dính 3M, Nam châm và Dây đeo đi kèm.</t>
  </si>
  <si>
    <t>https://www.tp-link.com/vn/smart-home/smart-sensor/tapo-t310/</t>
  </si>
  <si>
    <t>Cảm biến rò rỉ nước thông minh
THÔNG SỐ KỸ THUẬT: 868 MHz, 2 pin AAA
TÍNH NĂNG: Ứng dụng Tapo, Yêu cầu Tapo Hub, Hành động thông minh, Phát hiện nhỏ giọt và rò rỉ, Âm thanh báo động 90dB, Điều khiển âm lượng và tắt tiếng, Chống chịu thời tiết (IP67)</t>
  </si>
  <si>
    <t>https://www.tp-link.com/vn/smart-home/smart-sensor/tapo-t300/</t>
  </si>
  <si>
    <t>Công Tắc Điều Chỉnh Độ Sáng Từ Xa Thông Minh
THÔNG SỐ: 922 MHz, hoạt động bằng pin (1*CR2032), tấm ốp tường Mỹ
TÍNH NĂNG: Ứng dụng Tapo thông minh, Yêu cầu Hub Thông minh Tapo, hành động thông minh, nhiều cách điều khiển (nhấp, nhấp đúp, xoay), nhiều cách lắp đặt (dán, từ tính, vít), tấm ốp tường và băng dính 3M và vít đi kèm, pin đi kèm, tuổi thọ pin 1 năm trở lên, được chứng nhận FCC</t>
  </si>
  <si>
    <t>https://www.tp-link.com/vn/home-networking/smart-switch/tapo-s200d/</t>
  </si>
  <si>
    <t>Tapo S200B</t>
  </si>
  <si>
    <t>Nút Bấm Thông Minh
SPEC: 868 MHz, dùng pin (1\*CR2032)
FEATURE: Ứng dụng Tapo, yêu cầu Tapo Smart Hub, hành động thông minh, nhiều cách điều khiển (nhấn, nhấn đúp, xoay), nhiều cách lắp đặt (dán, nam châm, vít), kèm pin, băng dính 3M và khuôn lắp đặt</t>
  </si>
  <si>
    <t>140PCS</t>
  </si>
  <si>
    <t>https://www.tp-link.com/vn/home-networking/smart-switch/tapo-s200b/</t>
  </si>
  <si>
    <t>Smart Wi-Fi Wall Outlet Extender
SPEC: 2.4 GHz Wi-Fi required, Bluetooth fast setup, 100-125V~, 50/60Hz, 15A max, 1875W max load in total, Type-B grounded 3-prong plug, 3 individually controlled smart outlets, 3 always on outlets, 2 USB Type A &amp; 1 USB Type C 18W fast charging ports.
FEATURE: HomeKit Enabled, Adjustable stabilizing plug pin can fit any wall outlet to help mount firmly, 3 Individually Control Outlets with Individual Button, USB Remote Controlled as a Group, 18W PD/QC Fast Charge, 1.57 in Spaced Outlets, Surge Protection, Smart Night Light Controlled by Light Sensor or Voice Command, Dual Antenna, Tapo Smart app, works with Alexa, Google Assistant, and Samsung SmartThings, Remote Control, Schedule, Timer, Away Mode, Group Control, Set Scenes, no Hub Required, Easy Setup, ETL Certified</t>
  </si>
  <si>
    <t>https://www.tp-link.com/vn/home-networking/smart-plug/tapo-p306/</t>
  </si>
  <si>
    <t>Ổ Cắm Wi-Fi Thông Minh, 3 Ổ Cắm, Homekit
THÔNG SỐ: Yêu cầu Wi-Fi 2.4 GHz, 100-240V, 50/60Hz, Tối đa 10A, Tổng tải tối đa 2300W, phích cắm 2 ngạnh nối đất, 2 USB type A, 1 USB Type C
TÍNH NĂNG: Hỗ trợ Homekit, Chiều dài dây 1.5m, 3 ổ cắm có thể điều khiển độc lập, Bảo vệ quá tải, 3 cổng sạc nhanh PD/QC 18W, Ứng dụng Tapo Thông minh, Hoạt động với Alexa, Google Assistant và Samsung SmartThings, Điều khiển từ xa, Lịch trình, Hẹn giờ, Chế độ Ra khỏi nhà, Điều khiển nhóm, Thiết lập cảnh, Không cần hub, Cài đặt dễ dàng, Tương thích với ổ cắm Pháp</t>
  </si>
  <si>
    <t>https://www.tp-link.com/vn/home-networking/smart-plug/tapo-p300</t>
  </si>
  <si>
    <t>Ổ cắm Wi-Fi Mini Thông Minh, Giám Sát Năng Lượng, Matter
THÔNG SỐ: Ổ cắm loại F, 230V~, Tải tối đa 16 A, 50/60 Hz, mạng Wi-Fi 2,4 GHz, Bluetooth 4.2 (chỉ tích hợp)
TÍNH NĂNG: Hỗ trợ Matter, Giám sát Năng lượng, Điều khiển bằng Giọng nói (hoạt động với Apple Home, Amazon Alexa và Google Assistant), Điều khiển từ xa với Ứng dụng Tapo, Lịch trình và Hẹn giờ, Chế độ Ra khỏi nhà, Wi-Fi Tăng cường, Cài đặt Dễ dàng, Chia sẻ Thiết bị, Chống Cháy, Hẹn giờ Tự động Tắt, Amazon MSS (Matter Simple Setup)(Thiết lập đơn giản Matter)</t>
  </si>
  <si>
    <t>https://www.tp-link.com/vn/home-networking/smart-plug/tapo-p110m/</t>
  </si>
  <si>
    <t>Ổ Cắm Wi-Fi Thông Minh Mini 
THÔNG SỐ: 100-125 V, Tải tối đa 10 A, 50/60 Hz, Mạng Wi-Fi 2.4 GHz, Bluetooth 4.2 (chỉ sử dụng cho quá trình kết nối)
TÍNH NĂNG: Điều khiển bằng Giọng nói (hoạt động với Amazon Alexa và Google Assistant), Điều khiển từ xa với Ứng dụng Tapo, Lịch trình và Hẹn giờ, Chế độ Ra khỏi nhà, Wi-Fi Tăng cường, Cài đặt Dễ dàng, Chia sẻ Thiết bị, Theo dõi Thời gian Sử dụng, Chống Cháy, Được chứng nhận ETL</t>
  </si>
  <si>
    <t>https://www.tp-link.com/vn/home-networking/smart-plug/tapo-p100/</t>
  </si>
  <si>
    <t>Ổ Cắm Wi-Fi Thông Minh Mini 
THÔNG SỐ: 100-120 V, Tải tối đa 15 A, 50/60 Hz, Mạng Wi-Fi 2.4 GHz, Bluetooth 4.2 (chỉ sử dụng cho quá trình kết nối)
TÍNH NĂNG: Thiết kế nhỏ gọn, Được Chứng nhận của Amazon cho con người (FFS), Điều khiển bằng Giọng nói (hoạt động với Amazon Alexa và Google Assistant), Điều khiển từ xa với Ứng dụng Tapo, Lịch trình và Hẹn giờ, Chế độ Ra khỏi nhà, Wi-Fi Tăng cường, Cài đặt Dễ dàng, Chia sẻ Thiết bị, Theo dõi Thời gian Sử dụng, Chống Cháy</t>
  </si>
  <si>
    <t>https://www.tp-link.com/vn/home-networking/smart-plug/tapo-p105/</t>
  </si>
  <si>
    <t>F</t>
  </si>
  <si>
    <t>Robot Hút Bụi &amp; Dock Trống Tự Động
THÔNG SỐ: Điều hướng kép LiDAR + IMU, Hút bụi và lau sàn 2 trong 1, 5300Pa, Dock trống tự động 3L (17000Pa, loại bỏ đến 95%+ bụi bẩn), Pin 2600mAh, Thùng rác 250ml, Bình chứa nước 300ml
TÍNH NĂNG: Hệ thống điều hướng kép LiDAR và IMU, 5300Pa, Hút 5 cấp, 3 mực nước, Hút bụi thông minh, 2 tháng không cần làm trống, Bản đồ địa phương 3+1, Chiều cao vượt qua rào cản 22mm, Cảm biến chống chặn trên cùng, Bảo vệ chống rơi, Bộ lọc HEPA, Mẫu thảm, Làm sạch tùy chỉnh, Dọn dẹp theo lịch trình, Dọn dẹp tại chỗ, Tường ảo, Khu vực cấm đi lại, Điều khiển bằng giọng nói tùy chỉnh với Google Assistant và Alexa, Ứng dụng Tapo</t>
  </si>
  <si>
    <t>https://www.tapo.com/vn/product/robot-vacuum/tapo-rv30-max-plus/</t>
  </si>
  <si>
    <t>Robot Hút Bụi
THÔNG SỐ: Điều hướng kép LiDAR + IMU, Hút bụi và lau sàn 2 trong 1, 5300Pa, Pin 2600mAh, Thùng rác 250ml/8.45oz, Bình chứa nước 300ml/10.15oz
TÍNH NĂNG: Hệ thống điều hướng kép LiDAR và IMU, 5300Pa, Hút 5 cấp, 3 mực nước, Bản đồ địa phương 3+1, Chiều cao vượt qua rào cản 22mm, Cảm biến chống chặn trên cùng, Bảo vệ chống rơi, Bộ lọc HEPA, Mẫu thảm, Làm sạch tùy chỉnh, Dọn dẹp theo lịch trình, Dọn dẹp tại chỗ, Tường ảo, Khu vực cấm đi lại, Điều khiển bằng giọng nói tùy chỉnh với Google Assistant và Alexa, Ứng dụng Tapo</t>
  </si>
  <si>
    <t>https://www.tapo.com/vn/product/robot-vacuum/tapo-rv30-max/</t>
  </si>
  <si>
    <t>Robot Hút Bụi &amp; Dock Trống Tự Động
THÔNG SỐ: Điều hướng kép MagSlim LiDAR + IMU, Hút bụi và lau sàn 2 trong 1, 5300Pa, Dock trống tự động 3L (17000Pa, loại bỏ đến 95%+ bụi bẩn), Tuổi thọ pin 3 giờ (2600mAh), Thùng rác 250ml, Bình chứa nước 300ml, siêu mỏng 8.3cm
TÍNH NĂNG: Hệ thống điều hướng kép MagSlim LiDAR và IMU, 5300Pa, Hút 5 cấp, 3 mực nước, Hút bụi thông minh, 2 tháng không cần làm trống, Bản đồ địa phương 3+1, Chiều cao vượt qua rào cản 22mm, Bảo vệ chống rơi, Bộ lọc HEPA, Mẫu thảm, Làm sạch tùy chỉnh, Dọn dẹp theo lịch trình, Dọn dẹp tại chỗ, Tường ảo, Khu vực cấm đi lại, Điều khiển bằng giọng nói tùy chỉnh với Google Assistant và Alexa, Ứng dụng Tapo</t>
  </si>
  <si>
    <t>https://www.tp-link.com/vn/smart-home/robot-vacuum/tapo-rv20-max-plus/</t>
  </si>
  <si>
    <t>Robot Hút Bụi &amp; Dock Trống Tự Động
THÔNG SỐ: Điều hướng kép MagSlim LiDAR + IMU, Hút bụi và lau sàn 2 trong 1, 5300Pa, Dock trống tự động 3L/3.17qt (17000Pa, loại bỏ đến 95%+ bụi bẩn), Tuổi thọ pin 3 giờ (2600mAh), Thùng rác 250ml/8.45oz, Bình chứa nước 300ml/10.15oz, siêu mỏng 8.3cm/2.37in
TÍNH NĂNG: Hệ thống điều hướng kép MagSlim LiDAR và IMU, 5300Pa, Hút 5 cấp, 3 mực nước, Hút bụi thông minh, 2 tháng không cần làm trống, Bản đồ địa phương 3+1, Chiều cao vượt qua rào cản 22mm, Bảo vệ chống rơi, Bộ lọc HEPA, Mẫu thảm, Làm sạch tùy chỉnh, Dọn dẹp theo lịch trình, Dọn dẹp tại chỗ, Tường ảo, Khu vực cấm đi lại, Điều khiển bằng giọng nói tùy chỉnh với Google Assistant và Alexa, Ứng dụng Tapo</t>
  </si>
  <si>
    <t>https://www.tp-link.com/vn/smart-home/robot-vacuum/tapo-rv20-max/</t>
  </si>
  <si>
    <t>Robot Hút Bụi 
THÔNG SỐ: Điều hướng LiDAR + Con quay hồi chuyển, Hút bụi &amp; lau nhà 2 trong 1, 4200Pa, Thời lượng pin 3 giờ (3200mAh), Thùng rác 400ml, Bình chứa nước 300ml
TÍNH NĂNG:Hệ thống định hướng kép LiDAR và Gyro, Lực hút 4 cấp 4200Pa, Lưu lượng nước 3 cấp, Bản đồ địa phương 3 + 1, Chiều cao vượt qua rào cản 20 mm, Bảo vệ chống rơi, Bộ lọc HEPA, Tăng cường thảm, Làm sạch tùy chỉnh, Làm sạch theo lịch trình, Làm sạch tại chỗ, Tường ảo, Vùng cấm đi lại, Độ ồn thấp 53dB, Điều khiển bằng giọng nói tùy chỉnh (Hoạt động với Trợ lý Google và Alexa), Ứng dụng Tapo</t>
  </si>
  <si>
    <t>https://www.tp-link.com/vn/smart-home/robot-vacuum/tapo-rv30c-mop/</t>
  </si>
  <si>
    <t>Robot Hút Bụi
THÔNG SỐ: Điều hướng con quay, Hút bụi &amp; Lau nhà 2 trong 1, 2000Pa, Pin 2600mAh, Thùng rác 400ml, Bình nước 300ml
TÍNH NĂNG: Lập kế hoạch đường dẫn, Hút 4 cấp 2000Pa, Lưu lượng nước 3 cấp, Chiều cao vượt rào cản 20 mm, Bảo vệ chống rơi, Bộ lọc HEPA, Tăng cường trên thảm, Làm sạch theo lịch trình, Làm sạch tại chỗ, Phát hiện tường ảo, Độ ồn thấp 55dB, Điều khiển bằng giọng nói tùy chỉnh (Hoạt động với Trợ lý Google và Alexa), Ứng dụng Tapo</t>
  </si>
  <si>
    <t>https://www.tp-link.com/vn/smart-home/robot-vacuum/tapo-rv10/</t>
  </si>
  <si>
    <t>Robot Hút Bụi &amp; Dock Trống Tự Động
THÔNG SỐ: Điều hướng con quay, Hút bụi &amp; Lau nhà 2 trong 1, 2000Pa, Đế trống tự động 4L (27000Pa), Pin 2600mAh, Thùng rác 350ml, Bình nước 300ml
TÍNH NĂNG: Lập kế hoạch đường dẫn, Hút 4 cấp 2000Pa, Lưu lượng nước 3 cấp, 70 ngày không cần xả nước, Chiều cao vượt rào cản 20 mm, Bảo vệ chống rơi, Bộ lọc HEPA, Tăng cường trên thảm, Làm sạch theo lịch trình, Làm sạch tại chỗ, Phát hiện tường ảo, Độ ồn thấp 55dB, Tùy chỉnh Điều khiển bằng giọng nói (Hoạt động với Trợ lý Google và Alexa), Ứng dụng Tapo</t>
  </si>
  <si>
    <t>https://www.tp-link.com/vn/smart-home/robot-vacuum/tapo-rv10-plus</t>
  </si>
  <si>
    <t>Tapo RVA105</t>
  </si>
  <si>
    <t>Bộ Thay Thế Cho Robot Hút Bụi Tapo
SPEC: Chổi chính ×1, Chổi cạnh ×2, Bộ lọc HEPA ×2
Phù hợp với Tapo RV30 Max Plus, Tapo RV30 Max, Tapo RV20 Max Plus, Tapo RV20 Max</t>
  </si>
  <si>
    <t>https://www.tp-link.com/my/smart-home/robot-vacuum/tapo-rva105/</t>
  </si>
  <si>
    <t>Tapo RVA202</t>
  </si>
  <si>
    <t>Túi Chứa Bụi Dùng Một Lần Cho Robot Hút Bụi Tapo
SPEC: Túi chứa bụi dùng một lần 3L ×5
Phù hợp với Tapo RV30 Max Plus, Tapo RV20 Max Plus</t>
  </si>
  <si>
    <t>https://www.tp-link.com/my/smart-home/robot-vacuum/tapo-rva202/</t>
  </si>
  <si>
    <t>Tapo RVA301</t>
  </si>
  <si>
    <t>Giẻ Lau Có Thể Giặt Cho Robot Hút Bụi Tapo
SPEC: Giẻ lau có thể giặt ×5
Phù hợp với Tapo RV30 Max Plus, Tapo RV30 Max, Tapo RV20 Max Plus, Tapo RV20 Max</t>
  </si>
  <si>
    <t>https://www.tp-link.com/my/smart-home/robot-vacuum/tapo-rva301/</t>
  </si>
  <si>
    <t>Tapo RVA411</t>
  </si>
  <si>
    <t>Thảm Chống Thấm Nước Cho Robot Hút Bụi Tapo
SPEC: Thảm chống thấm nước cho robot hút bụi Tapo ×1
Phù hợp với Tapo RV30 Max Plus, Tapo RV20 Max Plus</t>
  </si>
  <si>
    <t>https://www.tp-link.com/us/smart-home/robot-vacuum-accessory/tapo-rva411/</t>
  </si>
  <si>
    <t>VIGI CAMERA  2MP</t>
  </si>
  <si>
    <t>EasyCam C320(2.8mm)</t>
  </si>
  <si>
    <t>Camera Mạng Dạng Thân VIGI 2MP Full-Color Ngoài Trời
THÔNG SỐ KỸ THUẬT: 2MP, Ống kính cố định 2.8mm, Cảm biến CMOS quét liên tục 1/3”, Chuẩn nén H.265+/H.265/H.264+/H.264, Hồng ngoại/Đèn LED trắng, 25fps/30fps (1920x1080), Hỗ trợ PoE, Tích hợp micro, Chuẩn chống nước IP67, Vỏ nhựa
TÍNH NĂNG: Quan sát ban đêm có màu và hồng ngoại (tối đa 30m), Công nghệ LightPro Night Vision, Phát hiện thông minh (phân loại người và phương tiện), SmartVid (Smart IR, DWDR, 3D DNR, BLC), Chuẩn ONVIF (Profile S/T), Giám sát từ xa qua Ứng dụng VIGI, Web, giao diện NVR, phần mềm VMS, công cụ VIGI Config Tool.</t>
  </si>
  <si>
    <t>https://www.vigi.com/vn/business-networking/vigi-network-camera/easycam-c320/</t>
  </si>
  <si>
    <t>EasyCam C320(4mm)</t>
  </si>
  <si>
    <t>Camera Mạng Dạng Thân VIGI 2MP Full-Color Ngoài Trời
THÔNG SỐ KỸ THUẬT: 2MP, Ống kính cố định 4mm, Cảm biến CMOS quét liên tục 1/3”, Chuẩn nén H.265+/H.265/H.264+/H.264, Hồng ngoại/Đèn LED trắng, 25fps/30fps (1920x1080), Hỗ trợ PoE, Tích hợp micro, Chuẩn chống nước IP67, Vỏ nhựa
TÍNH NĂNG: Quan sát ban đêm có màu và hồng ngoại (tối đa 30m), Công nghệ LightPro Night Vision, Phát hiện thông minh (phân loại người và phương tiện), SmartVid (Smart IR, DWDR, 3D DNR, BLC), Chuẩn ONVIF (Profile S/T), Giám sát từ xa qua Ứng dụng VIGI, Web, giao diện NVR, phần mềm VMS, công cụ VIGI Config Tool.</t>
  </si>
  <si>
    <t>EasyCam C420(2.8mm)</t>
  </si>
  <si>
    <t>Camera Mạng VIGI 2MP Full-Color Dạng Dome
THÔNG SỐ KỸ THUẬT: 2MP, Ống kính cố định 2.8mm, Cảm biến CMOS quét liên tục 1/3”, Chuẩn nén H.265+/H.265/H.264+/H.264, Hồng ngoại/Đèn LED trắng, 25fps/30fps (1920x1080), Hỗ trợ PoE, Tích hợp micro
TÍNH NĂNG: Quan sát ban đêm có màu và hồng ngoại (tối đa 30m), Công nghệ LightPro Night Vision, Phát hiện thông minh (phân loại người và phương tiện), SmartVid (Smart IR, DWDR, 3D DNR, BLC), Chuẩn ONVIF (Profile S/T), Giám sát từ xa qua Ứng dụng VIGI, Web, giao diện NVR, phần mềm VMS, công cụ VIGI Config Tool.</t>
  </si>
  <si>
    <t>https://www.vigi.com/vn/business-networking/vigi-network-camera/easycam-c420/</t>
  </si>
  <si>
    <t>EasyCam C420(4mm)</t>
  </si>
  <si>
    <t>Camera Mạng VIGI 2MP Full-Color Dạng Dome
THÔNG SỐ KỸ THUẬT: 2MP, Ống kính cố định 4mm, Cảm biến CMOS quét liên tục 1/3”, Chuẩn nén H.265+/H.265/H.264+/H.264, Hồng ngoại/Đèn LED trắng, 25fps/30fps (1920x1080), Hỗ trợ PoE, Tích hợp micro
TÍNH NĂNG: Quan sát ban đêm có màu và hồng ngoại (tối đa 30m), Công nghệ LightPro Night Vision, Phát hiện thông minh (phân loại người và phương tiện), SmartVid (Smart IR, DWDR, 3D DNR, BLC), Chuẩn ONVIF (Profile S/T), Giám sát từ xa qua Ứng dụng VIGI, Web, giao diện NVR, phần mềm VMS, công cụ VIGI Config Tool.</t>
  </si>
  <si>
    <t>Camera Giám Sát Dome 2MP
THÔNG SỐ KỸ THUẬT:H.265+/H.265/H.264+/H.264, Cảm biến CMOS 1/3", Có màu/0.01 Lux@F2.2, 0 Lux với Hồng ngoại (IR), 25fps/30fps (1920x1080,1280x960, 1280x720), PoE, Ống kính cố định 2.8 mm, IK10, IP67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Tầm nhìn đêm hồng ngoại (Tối đa 30 m), SmartVid (Smart IR, DWDR, 3D DNR, BLC), ONVIF, Giám sát từ xa, Ứng dụng VIGI, Web, Trình quản lý bảo mật VIGI</t>
  </si>
  <si>
    <t>https://www.vigi.com/vn/business-networking/vigi-network-camera/vigi-c220i/</t>
  </si>
  <si>
    <t>Camera Giám Sát Dome 2MP
THÔNG SỐ KỸ THUẬT:H.265+/H.265/H.264+/H.264, Cảm biến CMOS 1/3", Có màu/0.01 Lux@F2.2, 0 Lux với Hồng ngoại (IR), 25fps/30fps (1920x1080,1280x960, 1280x720), PoE,  Ống kính cố định 4 mm, IK10, IP67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Tầm nhìn đêm hồng ngoại (Tối đa 30 m), SmartVid (Smart IR, DWDR, 3D DNR, BLC), ONVIF, Giám sát từ xa, Ứng dụng VIGI, Web, Trình quản lý bảo mật VIGI</t>
  </si>
  <si>
    <t>Camera Quan Sát Turret 2MP
THÔNG SỐ KỸ THUẬT: H.265+/H.265/H.264+/H.264, Cảm biến CMOS 1/3", Có màu/0.01 Lux@F2.2, 0 Lux với Hồng ngoại (IR), 25fps/30fps (1920x1080,1280x960, 1280x720), PoE, Ống kính cố định 2.8 mm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ONVIF, Giám sát từ xa, Ứng dụng VIGI, Web, Trình quản lý bảo mật VIGI</t>
  </si>
  <si>
    <t>https://www.vigi.com/vn/business-networking/vigi-network-camera/vigi-c420i/</t>
  </si>
  <si>
    <t>Camera Quan Sát Turret 2MP
THÔNG SỐ KỸ THUẬT: H.265+/H.265/H.264+/H.264, Cảm biến CMOS 1/3", Có màu/0.01 Lux@F2.0, 0 Lux với Hồng ngoại (IR), 25fps/30fps (1920x1080,1280x960, 1280x720), PoE, Ống kính cố định 4 mm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ONVIF, Giám sát từ xa, Ứng dụng VIGI, Web, Trình quản lý bảo mật VIGI</t>
  </si>
  <si>
    <t>Camera Bullet Ngoài trời 2MP
THÔNG SỐ KỸ THUẬT: H.265+/H.265/H.264+/H.264, Cảm biến CMOS 1/3", Có màu/0.01 Lux@F2.2, 0 Lux với Hồng ngoại (IR), 25fps/30fps (1920x1080,1280x960, 1280x720), PoE, Ống kính cố định  2.8 mm, IP67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Tầm nhìn đêm hồng ngoại (Tối đa 30 m),ONVIF, Giám sát từ xa, Ứng dụng VIGI, Web, Trình quản lý bảo mật VIGI</t>
  </si>
  <si>
    <t>https://www.vigi.com/vn/business-networking/vigi-network-camera/vigi-c320i/</t>
  </si>
  <si>
    <t>Camera Bullet Ngoài trời 2MP
THÔNG SỐ KỸ THUẬT: H.265+/H.265/H.264+/H.264, Cảm biến CMOS 1/3", Có màu/0.01 Lux@F2.0, 0 Lux với Hồng ngoại (IR), 25fps/30fps (1920x1080,1280x960, 1280x720), PoE, Ống kính cố định 4 mm, IP67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Tầm nhìn đêm hồng ngoại (Tối đa 30 m),ONVIF, Giám sát từ xa, Ứng dụng VIGI, Web, Trình quản lý bảo mật VIGI</t>
  </si>
  <si>
    <t>Camera Bullet Ngoài trời 2MP
THÔNG SỐ KỸ THUẬT: H.265+/H.265/H.264+/H.264, Cảm biến CMOS 1/3", Có màu/0.01 Lux@F2.0, 0 Lux với Hồng ngoại (IR), 25fps/30fps (1920x1080,1280x960, 1280x720), PoE, Ống kính cố định 6 mm , IP67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Tầm nhìn đêm hồng ngoại (Tối đa 30 m),ONVIF, Giám sát từ xa, Ứng dụng VIGI, Web, Trình quản lý bảo mật VIGI</t>
  </si>
  <si>
    <t>VIGI CAMERA  3MP</t>
  </si>
  <si>
    <t>Camera Quan Sát Turret Đầy đủ màu sắc 3MP
THÔNG SỐ KỸ THUẬT:H.265+/H.265/H.264+/H.264, Cảm biến CMOS 1/2.8'', Có màu/0.005 Lux@F1.6, 0 Lux với Hồng ngoại(IR)/Ánh sáng trắng, 25fps/30fps (2304x1296,2048x1280, 1920x1080,1280x720), PoE/12V DC, Ống kính cố định 2.8 mm, Tích hợp Micrô
TÍNH NĂNG: Tầm nhìn ban đêm đủ màu và hồng ngoại (Tối đa 30 m),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Chế độquan sát hành lang, ONVIF, Giám sát từ xa, Ứng dụng VIGI, Web, Trình quản lý bảo mật VIGI</t>
  </si>
  <si>
    <t>Camera Quan Sát Turret Đầy đủ màu sắc 3MP
THÔNG SỐ KỸ THUẬT: H.265+/H.265/H.264+/H.264,  Cảm biến CMOS 1/2.8', Có màu/0.005 Lux@F1.6, 0 Lux với Hồng ngoại(IR)/Ánh sáng trắng, 25fps/30fps (2304x1296,2048x1280, 1920x1080,1280x720), PoE/12V DC, Ống kính cố định 4mm, Tích hợp Micrô
TÍNH NĂNG: Tầm nhìn ban đêm đủ màu và hồng ngoại (Tối đa 30 m),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Chế độquan sát hành lang, ONVIF, Giám sát từ xa, Ứng dụng VIGI, Web, Trình quản lý bảo mật VIGI</t>
  </si>
  <si>
    <t>Camera Quan Sát Turret 3MP
THÔNG SỐ KỸ THUẬT: H.265+/H.265/H.264+/H.264, Cảm biến CMOS 1/2.8", Có màu/0.01 Lux@F2.2, 0 Lux với Hồng ngoại (IR), 25fps/30fps (2304x1296,2048x1280, 1920x1080,1280x720), PoE/12V DC,  Ống kính cố định 2.8 mm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ONVIF, Giám sát từ xa, Ứng dụng VIGI, Web, Trình quản lý bảo mật VIGI</t>
  </si>
  <si>
    <t>Camera Quan Sát Turret 3MP
THÔNG SỐ KỸ THUẬT: H.265+/H.265/H.264+/H.264, Cảm biến CMOS 1/2.8", Có màu/0.01 Lux@F2.0, 0 Lux với Hồng ngoại (IR), 25fps/30fps (2304x1296,2048x1280, 1920x1080,1280x720), PoE/12V DC, Ống kính cố định 4 mm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ONVIF, Giám sát từ xa, Ứng dụng VIGI, Web, Trình quản lý bảo mật VIGI</t>
  </si>
  <si>
    <t>Camera Bullet Ngoài trời Đầy đủ màu sắc 3MP
THÔNG SỐ KỸ THUẬT: H.265+/H.265/H.264+/H.264, Cảm biến CMOS 1/2.8", Có màu/0.005 Lux@F1.6, 0 Lux với Hồng ngoại(IR)/Ánh sáng trắng, 25fps/30fps (2304x1296,2048x1280, 1920x1080,1280x720), PoE/12V DC, Ống kính cố định 2.8 mm, Tích hợp Micrô, IP67
TÍNH NĂNG: Tầm nhìn ban đêm đủ màu và hồng ngoại (Tối đa 30 m),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ONVIF, Giám sát từ xa, Ứng dụng VIGI, Web, Trình quản lý bảo mật VIGI</t>
  </si>
  <si>
    <t>Camera Bullet Ngoài trời Đầy đủ màu sắc 3MP
THÔNG SỐ KỸ THUẬT: H.265+/H.265/H.264+/H.264, Cảm biến CMOS 1/2.8", Có màu/0.005 Lux@F1.6, 0 Lux với Hồng ngoại(IR)/Ánh sáng trắng, 25fps/30fps (2304x1296,2048x1280, 1920x1080,1280x720), PoE/12V DC, Ống kính cố định 4 mm, Tích hợp Micrô, IP67
TÍNH NĂNG: Tầm nhìn ban đêm đủ màu và hồng ngoại (Tối đa 30 m),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ONVIF, Giám sát từ xa, Ứng dụng VIGI, Web, Trình quản lý bảo mật VIGI</t>
  </si>
  <si>
    <t>Camera Bullet Ngoài trời Đầy đủ màu sắc 3MP
THÔNG SỐ KỸ THUẬT: H.265+/H.265/H.264+/H.264, Cảm biến CMOS 1/2.8", Có màu/0.005 Lux@F1.6, 0 Lux với Hồng ngoại(IR)/Ánh sáng trắng, 25fps/30fps (2304x1296,2048x1280, 1920x1080,1280x720), PoE/12V DC, Ống kính cố định 6 mm, Tích hợp Micrô, IP67
TÍNH NĂNG: Tầm nhìn ban đêm đủ màu và hồng ngoại (Tối đa 30 m),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ONVIF, Giám sát từ xa, Ứng dụng VIGI, Web, Trình quản lý bảo mật VIGI</t>
  </si>
  <si>
    <t>Camera Bullet Ngoài trời 3MP
THÔNG SỐ KỸ THUẬT: H.265+/H.265/H.264+/H.264, Cảm biến CMOS 1/2.8", Có màu/0.01 Lux@F2.2, 0 Lux với Hồng ngoại (IR), 25fps/30fps (2304x1296,2048x1280, 1920x1080,1280x720), PoE/12V DC, Ống kính cố định 2.8 mm, IP67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Tầm nhìn đêm hồng ngoại (Tối đa 30 m),ONVIF, Giám sát từ xa, Ứng dụng VIGI, Web, Trình quản lý bảo mật VIGI</t>
  </si>
  <si>
    <t>Camera Bullet Ngoài trời 3MP
THÔNG SỐ KỸ THUẬT: H.265+/H.265/H.264+/H.264, Cảm biến CMOS 1/2.8", Có màu/0.01 Lux@F2.0, 0 Lux với Hồng ngoại (IR), 25fps/30fps (2304x1296,2048x1280, 1920x1080,1280x720), PoE/12V DC, Ống kính cố định 4 mm, IP67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Tầm nhìn đêm hồng ngoại (Tối đa 30 m),ONVIF, Giám sát từ xa, Ứng dụng VIGI, Web, Trình quản lý bảo mật VIGI</t>
  </si>
  <si>
    <t>Camera Bullet Ngoài trời 3MP
THÔNG SỐ KỸ THUẬT: H.265+/H.265/H.264+/H.264, Cảm biến CMOS 1/2.8", Có màu/0.01 Lux@F2.0, 0 Lux với Hồng ngoại (IR), 25fps/30fps (2304x1296,2048x1280, 1920x1080,1280x720), PoE/12V DC, Ống kính cố định 6 mm, IP67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Tầm nhìn đêm hồng ngoại (Tối đa 30 m),ONVIF, Giám sát từ xa, Ứng dụng VIGI, Web, Trình quản lý bảo mật VIGI</t>
  </si>
  <si>
    <t>Camera Dome Đầy đủ màu sắc 3MP
THÔNG SỐ KỸ THUẬT:  H.265+/H.265/H.264+/H.264, Cảm biến CMOS 1/2.8", Có màu/0.005 Lux@F1.6, 0 Lux với Hồng ngoại(IR)/Ánh sáng trắng, 25fps/30fps (2304x1296,2048x1280, 1920x1080,1280x720), PoE/12V DC, 2.8 mm Ống kính cố định, Built-In Microphone, IK10, IP67
TÍNH NĂNG: Tầm nhìn ban đêm đủ màu và hồng ngoại (Tối đa 30 m),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ONVIF, Giám sát từ xa, Ứng dụng VIGI, Web, Trình quản lý bảo mật VIGI</t>
  </si>
  <si>
    <t>Camera Dome Đầy đủ màu sắc 3MP
THÔNG SỐ KỸ THUẬT:  H.265+/H.265/H.264+/H.264, Cảm biến CMOS 1/2.8", Có màu/0.005 Lux@F1.6, 0 Lux với Hồng ngoại(IR)/Ánh sáng trắng, 25fps/30fps (2304x1296,2048x1280, 1920x1080,1280x720), PoE/12V DC,Ống kính cố định 4 mm, Tích hợp Micrô, Khe cắm micro-SD, IK10, IP67
TÍNH NĂNG: Tầm nhìn ban đêm đủ màu và hồng ngoại (Tối đa 30 m),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SmartVid (Smart IR, DWDR, 3D DNR, BLC), ONVIF, Giám sát từ xa, Ứng dụng VIGI, Web, Trình quản lý bảo mật VIGI</t>
  </si>
  <si>
    <t>Camera Giám Sát Dome 3MP
THÔNG SỐ KỸ THUẬT:H.265+/H.265/H.264+/H.264, Cảm biến CMOS 1/2.8", Có màu/0.01 Lux@F2.2, 0 Lux với Hồng ngoại (IR), 25fps/30fps ( 2304x1296, 2048x1280, 1920x1080), PoE/12V DC,  Ống kính cố định 2.8 mm, IK10, IP67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Tầm nhìn đêm hồng ngoại (Tối đa 30 m), SmartVid (Smart IR, DWDR, 3D DNR, BLC), ONVIF, Giám sát từ xa, Ứng dụng VIGI, Web, Trình quản lý bảo mật VIGI</t>
  </si>
  <si>
    <t>Camera Giám Sát Dome 3MP
THÔNG SỐ KỸ THUẬT:H.265+/H.265/H.264+/H.264, Cảm biến CMOS 1/2.8", Có màu/0.01 Lux@F2.2, 0 Lux với Hồng ngoại (IR), 25fps/30fps ( 2304x1296, 2048x1280, 1920x1080), PoE/12V DC, Ống kính cố định 4 mm, IK10, IP67
TÍNH NĂNG: Phát hiện thông minh (Phân loại người và phương tiện)(Phát hiện chuyển động, Phát hiện xâm nhập khu vực, Phát hiện vượt qua ranh giới, Phát hiện giả mạo camera, Phát hiện đối tượng bị bỏ rơi, Phát hiện bỏ rơi đối tượng, Phát hiện vào khu vực, Phát hiện ra khỏi khu vực, Phát hiện phương tiện, Phát hiện con người), Tầm nhìn đêm hồng ngoại (Tối đa 30 m), SmartVid (Smart IR, DWDR, 3D DNR, BLC), ONVIF, Giám sát từ xa, Ứng dụng VIGI, Web, Trình quản lý bảo mật VIGI</t>
  </si>
  <si>
    <t>VIGI CAMERA  4MP</t>
  </si>
  <si>
    <t>VIGI C540S(4mm)</t>
  </si>
  <si>
    <r>
      <t>Camera M</t>
    </r>
    <r>
      <rPr>
        <sz val="10"/>
        <color theme="1"/>
        <rFont val="Cambria"/>
        <family val="2"/>
        <charset val="134"/>
      </rPr>
      <t>ạ</t>
    </r>
    <r>
      <rPr>
        <sz val="10"/>
        <color theme="1"/>
        <rFont val="Calibri"/>
        <family val="2"/>
        <scheme val="minor"/>
      </rPr>
      <t>ng Quay Quét Ngoài Tr</t>
    </r>
    <r>
      <rPr>
        <sz val="10"/>
        <color theme="1"/>
        <rFont val="Cambria"/>
        <family val="2"/>
        <charset val="134"/>
      </rPr>
      <t>ờ</t>
    </r>
    <r>
      <rPr>
        <sz val="10"/>
        <color theme="1"/>
        <rFont val="Calibri"/>
        <family val="2"/>
        <scheme val="minor"/>
      </rPr>
      <t xml:space="preserve">i VIGI 4MP ColorPro Ban </t>
    </r>
    <r>
      <rPr>
        <sz val="10"/>
        <color theme="1"/>
        <rFont val="Cambria"/>
        <family val="2"/>
        <charset val="134"/>
      </rPr>
      <t>Đ</t>
    </r>
    <r>
      <rPr>
        <sz val="10"/>
        <color theme="1"/>
        <rFont val="Calibri"/>
        <family val="2"/>
        <scheme val="minor"/>
      </rPr>
      <t>êm
Thông s</t>
    </r>
    <r>
      <rPr>
        <sz val="10"/>
        <color theme="1"/>
        <rFont val="Cambria"/>
        <family val="2"/>
        <charset val="134"/>
      </rPr>
      <t>ố</t>
    </r>
    <r>
      <rPr>
        <sz val="10"/>
        <color theme="1"/>
        <rFont val="Calibri"/>
        <family val="2"/>
        <scheme val="minor"/>
      </rPr>
      <t xml:space="preserve">: 4MP, </t>
    </r>
    <r>
      <rPr>
        <sz val="10"/>
        <color theme="1"/>
        <rFont val="Cambria"/>
        <family val="2"/>
        <charset val="134"/>
      </rPr>
      <t>Ố</t>
    </r>
    <r>
      <rPr>
        <sz val="10"/>
        <color theme="1"/>
        <rFont val="Calibri"/>
        <family val="2"/>
        <scheme val="minor"/>
      </rPr>
      <t>ng kính c</t>
    </r>
    <r>
      <rPr>
        <sz val="10"/>
        <color theme="1"/>
        <rFont val="Cambria"/>
        <family val="2"/>
        <charset val="134"/>
      </rPr>
      <t>ố</t>
    </r>
    <r>
      <rPr>
        <sz val="10"/>
        <color theme="1"/>
        <rFont val="Calibri"/>
        <family val="2"/>
        <scheme val="minor"/>
      </rPr>
      <t xml:space="preserve"> </t>
    </r>
    <r>
      <rPr>
        <sz val="10"/>
        <color theme="1"/>
        <rFont val="Cambria"/>
        <family val="2"/>
        <charset val="134"/>
      </rPr>
      <t>đị</t>
    </r>
    <r>
      <rPr>
        <sz val="10"/>
        <color theme="1"/>
        <rFont val="Calibri"/>
        <family val="2"/>
        <scheme val="minor"/>
      </rPr>
      <t>nh 4mm,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1/1.79”, H.265+/H.265/H.264+/H.264, </t>
    </r>
    <r>
      <rPr>
        <sz val="10"/>
        <color theme="1"/>
        <rFont val="Cambria"/>
        <family val="2"/>
        <charset val="134"/>
      </rPr>
      <t>Đ</t>
    </r>
    <r>
      <rPr>
        <sz val="10"/>
        <color theme="1"/>
        <rFont val="Calibri"/>
        <family val="2"/>
        <scheme val="minor"/>
      </rPr>
      <t>èn LED tr</t>
    </r>
    <r>
      <rPr>
        <sz val="10"/>
        <color theme="1"/>
        <rFont val="Cambria"/>
        <family val="2"/>
        <charset val="134"/>
      </rPr>
      <t>ắ</t>
    </r>
    <r>
      <rPr>
        <sz val="10"/>
        <color theme="1"/>
        <rFont val="Calibri"/>
        <family val="2"/>
        <scheme val="minor"/>
      </rPr>
      <t>ng, 25fps/30fps (2688 × 1520), IP66, PoE/12V DC, Tích h</t>
    </r>
    <r>
      <rPr>
        <sz val="10"/>
        <color theme="1"/>
        <rFont val="Cambria"/>
        <family val="2"/>
        <charset val="134"/>
      </rPr>
      <t>ợ</t>
    </r>
    <r>
      <rPr>
        <sz val="10"/>
        <color theme="1"/>
        <rFont val="Calibri"/>
        <family val="2"/>
        <scheme val="minor"/>
      </rPr>
      <t>p Mic/Loa, Khe c</t>
    </r>
    <r>
      <rPr>
        <sz val="10"/>
        <color theme="1"/>
        <rFont val="Cambria"/>
        <family val="2"/>
        <charset val="134"/>
      </rPr>
      <t>ắ</t>
    </r>
    <r>
      <rPr>
        <sz val="10"/>
        <color theme="1"/>
        <rFont val="Calibri"/>
        <family val="2"/>
        <scheme val="minor"/>
      </rPr>
      <t>m th</t>
    </r>
    <r>
      <rPr>
        <sz val="10"/>
        <color theme="1"/>
        <rFont val="Cambria"/>
        <family val="2"/>
        <charset val="134"/>
      </rPr>
      <t>ẻ</t>
    </r>
    <r>
      <rPr>
        <sz val="10"/>
        <color theme="1"/>
        <rFont val="Calibri"/>
        <family val="2"/>
        <scheme val="minor"/>
      </rPr>
      <t xml:space="preserve"> nh</t>
    </r>
    <r>
      <rPr>
        <sz val="10"/>
        <color theme="1"/>
        <rFont val="Cambria"/>
        <family val="2"/>
        <charset val="134"/>
      </rPr>
      <t>ớ</t>
    </r>
    <r>
      <rPr>
        <sz val="10"/>
        <color theme="1"/>
        <rFont val="Calibri"/>
        <family val="2"/>
        <scheme val="minor"/>
      </rPr>
      <t xml:space="preserve"> micro-SD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512GB)
Tính n</t>
    </r>
    <r>
      <rPr>
        <sz val="10"/>
        <color theme="1"/>
        <rFont val="Cambria"/>
        <family val="2"/>
        <charset val="134"/>
      </rPr>
      <t>ă</t>
    </r>
    <r>
      <rPr>
        <sz val="10"/>
        <color theme="1"/>
        <rFont val="Calibri"/>
        <family val="2"/>
        <scheme val="minor"/>
      </rPr>
      <t xml:space="preserve">ng: Quan sát màu trong </t>
    </r>
    <r>
      <rPr>
        <sz val="10"/>
        <color theme="1"/>
        <rFont val="Cambria"/>
        <family val="2"/>
        <charset val="134"/>
      </rPr>
      <t>đ</t>
    </r>
    <r>
      <rPr>
        <sz val="10"/>
        <color theme="1"/>
        <rFont val="Calibri"/>
        <family val="2"/>
        <scheme val="minor"/>
      </rPr>
      <t>i</t>
    </r>
    <r>
      <rPr>
        <sz val="10"/>
        <color theme="1"/>
        <rFont val="Cambria"/>
        <family val="2"/>
        <charset val="134"/>
      </rPr>
      <t>ề</t>
    </r>
    <r>
      <rPr>
        <sz val="10"/>
        <color theme="1"/>
        <rFont val="Calibri"/>
        <family val="2"/>
        <scheme val="minor"/>
      </rPr>
      <t>u ki</t>
    </r>
    <r>
      <rPr>
        <sz val="10"/>
        <color theme="1"/>
        <rFont val="Cambria"/>
        <family val="2"/>
        <charset val="134"/>
      </rPr>
      <t>ệ</t>
    </r>
    <r>
      <rPr>
        <sz val="10"/>
        <color theme="1"/>
        <rFont val="Calibri"/>
        <family val="2"/>
        <scheme val="minor"/>
      </rPr>
      <t>n ánh sáng y</t>
    </r>
    <r>
      <rPr>
        <sz val="10"/>
        <color theme="1"/>
        <rFont val="Cambria"/>
        <family val="2"/>
        <charset val="134"/>
      </rPr>
      <t>ế</t>
    </r>
    <r>
      <rPr>
        <sz val="10"/>
        <color theme="1"/>
        <rFont val="Calibri"/>
        <family val="2"/>
        <scheme val="minor"/>
      </rPr>
      <t>u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Giám sát 360° và T</t>
    </r>
    <r>
      <rPr>
        <sz val="10"/>
        <color theme="1"/>
        <rFont val="Cambria"/>
        <family val="2"/>
        <charset val="134"/>
      </rPr>
      <t>ự</t>
    </r>
    <r>
      <rPr>
        <sz val="10"/>
        <color theme="1"/>
        <rFont val="Calibri"/>
        <family val="2"/>
        <scheme val="minor"/>
      </rPr>
      <t xml:space="preserve"> </t>
    </r>
    <r>
      <rPr>
        <sz val="10"/>
        <color theme="1"/>
        <rFont val="Cambria"/>
        <family val="2"/>
        <charset val="134"/>
      </rPr>
      <t>độ</t>
    </r>
    <r>
      <rPr>
        <sz val="10"/>
        <color theme="1"/>
        <rFont val="Calibri"/>
        <family val="2"/>
        <scheme val="minor"/>
      </rPr>
      <t>ng theo dõi, Tu</t>
    </r>
    <r>
      <rPr>
        <sz val="10"/>
        <color theme="1"/>
        <rFont val="Cambria"/>
        <family val="2"/>
        <charset val="134"/>
      </rPr>
      <t>ầ</t>
    </r>
    <r>
      <rPr>
        <sz val="10"/>
        <color theme="1"/>
        <rFont val="Calibri"/>
        <family val="2"/>
        <scheme val="minor"/>
      </rPr>
      <t>n tra tùy ch</t>
    </r>
    <r>
      <rPr>
        <sz val="10"/>
        <color theme="1"/>
        <rFont val="Cambria"/>
        <family val="2"/>
        <charset val="134"/>
      </rPr>
      <t>ỉ</t>
    </r>
    <r>
      <rPr>
        <sz val="10"/>
        <color theme="1"/>
        <rFont val="Calibri"/>
        <family val="2"/>
        <scheme val="minor"/>
      </rPr>
      <t>nh, Phòng v</t>
    </r>
    <r>
      <rPr>
        <sz val="10"/>
        <color theme="1"/>
        <rFont val="Cambria"/>
        <family val="2"/>
        <charset val="134"/>
      </rPr>
      <t>ệ</t>
    </r>
    <r>
      <rPr>
        <sz val="10"/>
        <color theme="1"/>
        <rFont val="Calibri"/>
        <family val="2"/>
        <scheme val="minor"/>
      </rPr>
      <t xml:space="preserve"> ch</t>
    </r>
    <r>
      <rPr>
        <sz val="10"/>
        <color theme="1"/>
        <rFont val="Cambria"/>
        <family val="2"/>
        <charset val="134"/>
      </rPr>
      <t>ủ</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ng và </t>
    </r>
    <r>
      <rPr>
        <sz val="10"/>
        <color theme="1"/>
        <rFont val="Cambria"/>
        <family val="2"/>
        <charset val="134"/>
      </rPr>
      <t>Đ</t>
    </r>
    <r>
      <rPr>
        <sz val="10"/>
        <color theme="1"/>
        <rFont val="Calibri"/>
        <family val="2"/>
        <scheme val="minor"/>
      </rPr>
      <t>àm tho</t>
    </r>
    <r>
      <rPr>
        <sz val="10"/>
        <color theme="1"/>
        <rFont val="Cambria"/>
        <family val="2"/>
        <charset val="134"/>
      </rPr>
      <t>ạ</t>
    </r>
    <r>
      <rPr>
        <sz val="10"/>
        <color theme="1"/>
        <rFont val="Calibri"/>
        <family val="2"/>
        <scheme val="minor"/>
      </rPr>
      <t>i hai chi</t>
    </r>
    <r>
      <rPr>
        <sz val="10"/>
        <color theme="1"/>
        <rFont val="Cambria"/>
        <family val="2"/>
        <charset val="134"/>
      </rPr>
      <t>ề</t>
    </r>
    <r>
      <rPr>
        <sz val="10"/>
        <color theme="1"/>
        <rFont val="Calibri"/>
        <family val="2"/>
        <scheme val="minor"/>
      </rPr>
      <t>u,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Phân tích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ONVIF (Profile S/T/G),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VMS, VIGI Config Tool</t>
    </r>
  </si>
  <si>
    <t>VIGI C540V</t>
  </si>
  <si>
    <r>
      <t>Camera M</t>
    </r>
    <r>
      <rPr>
        <sz val="10"/>
        <color theme="1"/>
        <rFont val="Cambria"/>
        <family val="2"/>
        <charset val="134"/>
      </rPr>
      <t>ạ</t>
    </r>
    <r>
      <rPr>
        <sz val="10"/>
        <color theme="1"/>
        <rFont val="Calibri"/>
        <family val="2"/>
        <scheme val="minor"/>
      </rPr>
      <t>ng Quay Quét Ngoài Tr</t>
    </r>
    <r>
      <rPr>
        <sz val="10"/>
        <color theme="1"/>
        <rFont val="Cambria"/>
        <family val="2"/>
        <charset val="134"/>
      </rPr>
      <t>ờ</t>
    </r>
    <r>
      <rPr>
        <sz val="10"/>
        <color theme="1"/>
        <rFont val="Calibri"/>
        <family val="2"/>
        <scheme val="minor"/>
      </rPr>
      <t xml:space="preserve">i VIGI 4MP Full-Color </t>
    </r>
    <r>
      <rPr>
        <sz val="10"/>
        <color theme="1"/>
        <rFont val="Cambria"/>
        <family val="2"/>
        <charset val="134"/>
      </rPr>
      <t>Ố</t>
    </r>
    <r>
      <rPr>
        <sz val="10"/>
        <color theme="1"/>
        <rFont val="Calibri"/>
        <family val="2"/>
        <scheme val="minor"/>
      </rPr>
      <t>ng Kính Kép Bi</t>
    </r>
    <r>
      <rPr>
        <sz val="10"/>
        <color theme="1"/>
        <rFont val="Cambria"/>
        <family val="2"/>
        <charset val="134"/>
      </rPr>
      <t>ế</t>
    </r>
    <r>
      <rPr>
        <sz val="10"/>
        <color theme="1"/>
        <rFont val="Calibri"/>
        <family val="2"/>
        <scheme val="minor"/>
      </rPr>
      <t>n Tiêu C</t>
    </r>
    <r>
      <rPr>
        <sz val="10"/>
        <color theme="1"/>
        <rFont val="Cambria"/>
        <family val="2"/>
        <charset val="134"/>
      </rPr>
      <t>ự</t>
    </r>
    <r>
      <rPr>
        <sz val="10"/>
        <color theme="1"/>
        <rFont val="Calibri"/>
        <family val="2"/>
        <scheme val="minor"/>
      </rPr>
      <t xml:space="preserve">
Thông s</t>
    </r>
    <r>
      <rPr>
        <sz val="10"/>
        <color theme="1"/>
        <rFont val="Cambria"/>
        <family val="2"/>
        <charset val="134"/>
      </rPr>
      <t>ố</t>
    </r>
    <r>
      <rPr>
        <sz val="10"/>
        <color theme="1"/>
        <rFont val="Calibri"/>
        <family val="2"/>
        <scheme val="minor"/>
      </rPr>
      <t>: 4MP, Thu phóng h</t>
    </r>
    <r>
      <rPr>
        <sz val="10"/>
        <color theme="1"/>
        <rFont val="Cambria"/>
        <family val="2"/>
        <charset val="134"/>
      </rPr>
      <t>ỗ</t>
    </r>
    <r>
      <rPr>
        <sz val="10"/>
        <color theme="1"/>
        <rFont val="Calibri"/>
        <family val="2"/>
        <scheme val="minor"/>
      </rPr>
      <t>n h</t>
    </r>
    <r>
      <rPr>
        <sz val="10"/>
        <color theme="1"/>
        <rFont val="Cambria"/>
        <family val="2"/>
        <charset val="134"/>
      </rPr>
      <t>ợ</t>
    </r>
    <r>
      <rPr>
        <sz val="10"/>
        <color theme="1"/>
        <rFont val="Calibri"/>
        <family val="2"/>
        <scheme val="minor"/>
      </rPr>
      <t>p 4–12 mm (3x), H.265+/H.265/H.264+/H.264,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1/3”, </t>
    </r>
    <r>
      <rPr>
        <sz val="10"/>
        <color theme="1"/>
        <rFont val="Cambria"/>
        <family val="2"/>
        <charset val="134"/>
      </rPr>
      <t>Đ</t>
    </r>
    <r>
      <rPr>
        <sz val="10"/>
        <color theme="1"/>
        <rFont val="Calibri"/>
        <family val="2"/>
        <scheme val="minor"/>
      </rPr>
      <t>èn IR/</t>
    </r>
    <r>
      <rPr>
        <sz val="10"/>
        <color theme="1"/>
        <rFont val="Cambria"/>
        <family val="2"/>
        <charset val="134"/>
      </rPr>
      <t>Đ</t>
    </r>
    <r>
      <rPr>
        <sz val="10"/>
        <color theme="1"/>
        <rFont val="Calibri"/>
        <family val="2"/>
        <scheme val="minor"/>
      </rPr>
      <t>èn tr</t>
    </r>
    <r>
      <rPr>
        <sz val="10"/>
        <color theme="1"/>
        <rFont val="Cambria"/>
        <family val="2"/>
        <charset val="134"/>
      </rPr>
      <t>ắ</t>
    </r>
    <r>
      <rPr>
        <sz val="10"/>
        <color theme="1"/>
        <rFont val="Calibri"/>
        <family val="2"/>
        <scheme val="minor"/>
      </rPr>
      <t>ng, 25fps/30fps (2560 × 1440), PoE/12V DC, Tích h</t>
    </r>
    <r>
      <rPr>
        <sz val="10"/>
        <color theme="1"/>
        <rFont val="Cambria"/>
        <family val="2"/>
        <charset val="134"/>
      </rPr>
      <t>ợ</t>
    </r>
    <r>
      <rPr>
        <sz val="10"/>
        <color theme="1"/>
        <rFont val="Calibri"/>
        <family val="2"/>
        <scheme val="minor"/>
      </rPr>
      <t>p Mic/Loa, Khe c</t>
    </r>
    <r>
      <rPr>
        <sz val="10"/>
        <color theme="1"/>
        <rFont val="Cambria"/>
        <family val="2"/>
        <charset val="134"/>
      </rPr>
      <t>ắ</t>
    </r>
    <r>
      <rPr>
        <sz val="10"/>
        <color theme="1"/>
        <rFont val="Calibri"/>
        <family val="2"/>
        <scheme val="minor"/>
      </rPr>
      <t>m th</t>
    </r>
    <r>
      <rPr>
        <sz val="10"/>
        <color theme="1"/>
        <rFont val="Cambria"/>
        <family val="2"/>
        <charset val="134"/>
      </rPr>
      <t>ẻ</t>
    </r>
    <r>
      <rPr>
        <sz val="10"/>
        <color theme="1"/>
        <rFont val="Calibri"/>
        <family val="2"/>
        <scheme val="minor"/>
      </rPr>
      <t xml:space="preserve"> nh</t>
    </r>
    <r>
      <rPr>
        <sz val="10"/>
        <color theme="1"/>
        <rFont val="Cambria"/>
        <family val="2"/>
        <charset val="134"/>
      </rPr>
      <t>ớ</t>
    </r>
    <r>
      <rPr>
        <sz val="10"/>
        <color theme="1"/>
        <rFont val="Calibri"/>
        <family val="2"/>
        <scheme val="minor"/>
      </rPr>
      <t xml:space="preserve"> micro-SD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512GB), IP66
Tính n</t>
    </r>
    <r>
      <rPr>
        <sz val="10"/>
        <color theme="1"/>
        <rFont val="Cambria"/>
        <family val="2"/>
        <charset val="134"/>
      </rPr>
      <t>ă</t>
    </r>
    <r>
      <rPr>
        <sz val="10"/>
        <color theme="1"/>
        <rFont val="Calibri"/>
        <family val="2"/>
        <scheme val="minor"/>
      </rPr>
      <t>ng: Quan sát màu và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 xml:space="preserve">i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Tu</t>
    </r>
    <r>
      <rPr>
        <sz val="10"/>
        <color theme="1"/>
        <rFont val="Cambria"/>
        <family val="2"/>
        <charset val="134"/>
      </rPr>
      <t>ầ</t>
    </r>
    <r>
      <rPr>
        <sz val="10"/>
        <color theme="1"/>
        <rFont val="Calibri"/>
        <family val="2"/>
        <scheme val="minor"/>
      </rPr>
      <t>n tra tùy ch</t>
    </r>
    <r>
      <rPr>
        <sz val="10"/>
        <color theme="1"/>
        <rFont val="Cambria"/>
        <family val="2"/>
        <charset val="134"/>
      </rPr>
      <t>ỉ</t>
    </r>
    <r>
      <rPr>
        <sz val="10"/>
        <color theme="1"/>
        <rFont val="Calibri"/>
        <family val="2"/>
        <scheme val="minor"/>
      </rPr>
      <t>nh, Theo dõi t</t>
    </r>
    <r>
      <rPr>
        <sz val="10"/>
        <color theme="1"/>
        <rFont val="Cambria"/>
        <family val="2"/>
        <charset val="134"/>
      </rPr>
      <t>ự</t>
    </r>
    <r>
      <rPr>
        <sz val="10"/>
        <color theme="1"/>
        <rFont val="Calibri"/>
        <family val="2"/>
        <scheme val="minor"/>
      </rPr>
      <t xml:space="preserve"> </t>
    </r>
    <r>
      <rPr>
        <sz val="10"/>
        <color theme="1"/>
        <rFont val="Cambria"/>
        <family val="2"/>
        <charset val="134"/>
      </rPr>
      <t>độ</t>
    </r>
    <r>
      <rPr>
        <sz val="10"/>
        <color theme="1"/>
        <rFont val="Calibri"/>
        <family val="2"/>
        <scheme val="minor"/>
      </rPr>
      <t>ng, Phòng v</t>
    </r>
    <r>
      <rPr>
        <sz val="10"/>
        <color theme="1"/>
        <rFont val="Cambria"/>
        <family val="2"/>
        <charset val="134"/>
      </rPr>
      <t>ệ</t>
    </r>
    <r>
      <rPr>
        <sz val="10"/>
        <color theme="1"/>
        <rFont val="Calibri"/>
        <family val="2"/>
        <scheme val="minor"/>
      </rPr>
      <t xml:space="preserve"> ch</t>
    </r>
    <r>
      <rPr>
        <sz val="10"/>
        <color theme="1"/>
        <rFont val="Cambria"/>
        <family val="2"/>
        <charset val="134"/>
      </rPr>
      <t>ủ</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ng, </t>
    </r>
    <r>
      <rPr>
        <sz val="10"/>
        <color theme="1"/>
        <rFont val="Cambria"/>
        <family val="2"/>
        <charset val="134"/>
      </rPr>
      <t>Đ</t>
    </r>
    <r>
      <rPr>
        <sz val="10"/>
        <color theme="1"/>
        <rFont val="Calibri"/>
        <family val="2"/>
        <scheme val="minor"/>
      </rPr>
      <t>àm tho</t>
    </r>
    <r>
      <rPr>
        <sz val="10"/>
        <color theme="1"/>
        <rFont val="Cambria"/>
        <family val="2"/>
        <charset val="134"/>
      </rPr>
      <t>ạ</t>
    </r>
    <r>
      <rPr>
        <sz val="10"/>
        <color theme="1"/>
        <rFont val="Calibri"/>
        <family val="2"/>
        <scheme val="minor"/>
      </rPr>
      <t>i hai chi</t>
    </r>
    <r>
      <rPr>
        <sz val="10"/>
        <color theme="1"/>
        <rFont val="Cambria"/>
        <family val="2"/>
        <charset val="134"/>
      </rPr>
      <t>ề</t>
    </r>
    <r>
      <rPr>
        <sz val="10"/>
        <color theme="1"/>
        <rFont val="Calibri"/>
        <family val="2"/>
        <scheme val="minor"/>
      </rPr>
      <t>u, L</t>
    </r>
    <r>
      <rPr>
        <sz val="10"/>
        <color theme="1"/>
        <rFont val="Cambria"/>
        <family val="2"/>
        <charset val="134"/>
      </rPr>
      <t>ư</t>
    </r>
    <r>
      <rPr>
        <sz val="10"/>
        <color theme="1"/>
        <rFont val="Calibri"/>
        <family val="2"/>
        <scheme val="minor"/>
      </rPr>
      <t>u tr</t>
    </r>
    <r>
      <rPr>
        <sz val="10"/>
        <color theme="1"/>
        <rFont val="Cambria"/>
        <family val="2"/>
        <charset val="134"/>
      </rPr>
      <t>ữ</t>
    </r>
    <r>
      <rPr>
        <sz val="10"/>
        <color theme="1"/>
        <rFont val="Calibri"/>
        <family val="2"/>
        <scheme val="minor"/>
      </rPr>
      <t xml:space="preserve"> c</t>
    </r>
    <r>
      <rPr>
        <sz val="10"/>
        <color theme="1"/>
        <rFont val="Cambria"/>
        <family val="2"/>
        <charset val="134"/>
      </rPr>
      <t>ụ</t>
    </r>
    <r>
      <rPr>
        <sz val="10"/>
        <color theme="1"/>
        <rFont val="Calibri"/>
        <family val="2"/>
        <scheme val="minor"/>
      </rPr>
      <t>c b</t>
    </r>
    <r>
      <rPr>
        <sz val="10"/>
        <color theme="1"/>
        <rFont val="Cambria"/>
        <family val="2"/>
        <charset val="134"/>
      </rPr>
      <t>ộ</t>
    </r>
    <r>
      <rPr>
        <sz val="10"/>
        <color theme="1"/>
        <rFont val="Calibri"/>
        <family val="2"/>
        <scheme val="minor"/>
      </rPr>
      <t>,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SmartVid (Smart IR, WDR, 3D DNR, BLC), ONVIF (Profile S/T/G),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</si>
  <si>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C540-4G(4mm)</t>
  </si>
  <si>
    <r>
      <t>Camera M</t>
    </r>
    <r>
      <rPr>
        <sz val="10"/>
        <color theme="1"/>
        <rFont val="Cambria"/>
        <family val="2"/>
        <charset val="134"/>
      </rPr>
      <t>ạ</t>
    </r>
    <r>
      <rPr>
        <sz val="10"/>
        <color theme="1"/>
        <rFont val="Calibri"/>
        <family val="2"/>
        <scheme val="minor"/>
      </rPr>
      <t>ng Quay Quét Ngoài Tr</t>
    </r>
    <r>
      <rPr>
        <sz val="10"/>
        <color theme="1"/>
        <rFont val="Cambria"/>
        <family val="2"/>
        <charset val="134"/>
      </rPr>
      <t>ờ</t>
    </r>
    <r>
      <rPr>
        <sz val="10"/>
        <color theme="1"/>
        <rFont val="Calibri"/>
        <family val="2"/>
        <scheme val="minor"/>
      </rPr>
      <t>i 4G VIGI 4MP Full-Color
Thông s</t>
    </r>
    <r>
      <rPr>
        <sz val="10"/>
        <color theme="1"/>
        <rFont val="Cambria"/>
        <family val="2"/>
        <charset val="134"/>
      </rPr>
      <t>ố</t>
    </r>
    <r>
      <rPr>
        <sz val="10"/>
        <color theme="1"/>
        <rFont val="Calibri"/>
        <family val="2"/>
        <scheme val="minor"/>
      </rPr>
      <t>: 4G Cat4, LTE-TDD/LTE-FDD/WCDMA, 4MP,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1/3”, H.265+/H.265/H.264+/H.264, </t>
    </r>
    <r>
      <rPr>
        <sz val="10"/>
        <color theme="1"/>
        <rFont val="Cambria"/>
        <family val="2"/>
        <charset val="134"/>
      </rPr>
      <t>Đ</t>
    </r>
    <r>
      <rPr>
        <sz val="10"/>
        <color theme="1"/>
        <rFont val="Calibri"/>
        <family val="2"/>
        <scheme val="minor"/>
      </rPr>
      <t xml:space="preserve">èn IR &amp; </t>
    </r>
    <r>
      <rPr>
        <sz val="10"/>
        <color theme="1"/>
        <rFont val="Cambria"/>
        <family val="2"/>
        <charset val="134"/>
      </rPr>
      <t>Đ</t>
    </r>
    <r>
      <rPr>
        <sz val="10"/>
        <color theme="1"/>
        <rFont val="Calibri"/>
        <family val="2"/>
        <scheme val="minor"/>
      </rPr>
      <t>èn tr</t>
    </r>
    <r>
      <rPr>
        <sz val="10"/>
        <color theme="1"/>
        <rFont val="Cambria"/>
        <family val="2"/>
        <charset val="134"/>
      </rPr>
      <t>ắ</t>
    </r>
    <r>
      <rPr>
        <sz val="10"/>
        <color theme="1"/>
        <rFont val="Calibri"/>
        <family val="2"/>
        <scheme val="minor"/>
      </rPr>
      <t>ng, 25fps/30fps (2560 × 1440), IP66, DC 12V, DWDR, Tích h</t>
    </r>
    <r>
      <rPr>
        <sz val="10"/>
        <color theme="1"/>
        <rFont val="Cambria"/>
        <family val="2"/>
        <charset val="134"/>
      </rPr>
      <t>ợ</t>
    </r>
    <r>
      <rPr>
        <sz val="10"/>
        <color theme="1"/>
        <rFont val="Calibri"/>
        <family val="2"/>
        <scheme val="minor"/>
      </rPr>
      <t>p Mic/Loa, Khe c</t>
    </r>
    <r>
      <rPr>
        <sz val="10"/>
        <color theme="1"/>
        <rFont val="Cambria"/>
        <family val="2"/>
        <charset val="134"/>
      </rPr>
      <t>ắ</t>
    </r>
    <r>
      <rPr>
        <sz val="10"/>
        <color theme="1"/>
        <rFont val="Calibri"/>
        <family val="2"/>
        <scheme val="minor"/>
      </rPr>
      <t>m th</t>
    </r>
    <r>
      <rPr>
        <sz val="10"/>
        <color theme="1"/>
        <rFont val="Cambria"/>
        <family val="2"/>
        <charset val="134"/>
      </rPr>
      <t>ẻ</t>
    </r>
    <r>
      <rPr>
        <sz val="10"/>
        <color theme="1"/>
        <rFont val="Calibri"/>
        <family val="2"/>
        <scheme val="minor"/>
      </rPr>
      <t xml:space="preserve"> nh</t>
    </r>
    <r>
      <rPr>
        <sz val="10"/>
        <color theme="1"/>
        <rFont val="Cambria"/>
        <family val="2"/>
        <charset val="134"/>
      </rPr>
      <t>ớ</t>
    </r>
    <r>
      <rPr>
        <sz val="10"/>
        <color theme="1"/>
        <rFont val="Calibri"/>
        <family val="2"/>
        <scheme val="minor"/>
      </rPr>
      <t xml:space="preserve"> micro-SD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512GB)
Tính n</t>
    </r>
    <r>
      <rPr>
        <sz val="10"/>
        <color theme="1"/>
        <rFont val="Cambria"/>
        <family val="2"/>
        <charset val="134"/>
      </rPr>
      <t>ă</t>
    </r>
    <r>
      <rPr>
        <sz val="10"/>
        <color theme="1"/>
        <rFont val="Calibri"/>
        <family val="2"/>
        <scheme val="minor"/>
      </rPr>
      <t>ng: K</t>
    </r>
    <r>
      <rPr>
        <sz val="10"/>
        <color theme="1"/>
        <rFont val="Cambria"/>
        <family val="2"/>
        <charset val="134"/>
      </rPr>
      <t>ế</t>
    </r>
    <r>
      <rPr>
        <sz val="10"/>
        <color theme="1"/>
        <rFont val="Calibri"/>
        <family val="2"/>
        <scheme val="minor"/>
      </rPr>
      <t>t n</t>
    </r>
    <r>
      <rPr>
        <sz val="10"/>
        <color theme="1"/>
        <rFont val="Cambria"/>
        <family val="2"/>
        <charset val="134"/>
      </rPr>
      <t>ố</t>
    </r>
    <r>
      <rPr>
        <sz val="10"/>
        <color theme="1"/>
        <rFont val="Calibri"/>
        <family val="2"/>
        <scheme val="minor"/>
      </rPr>
      <t>i m</t>
    </r>
    <r>
      <rPr>
        <sz val="10"/>
        <color theme="1"/>
        <rFont val="Cambria"/>
        <family val="2"/>
        <charset val="134"/>
      </rPr>
      <t>ạ</t>
    </r>
    <r>
      <rPr>
        <sz val="10"/>
        <color theme="1"/>
        <rFont val="Calibri"/>
        <family val="2"/>
        <scheme val="minor"/>
      </rPr>
      <t xml:space="preserve">ng di </t>
    </r>
    <r>
      <rPr>
        <sz val="10"/>
        <color theme="1"/>
        <rFont val="Cambria"/>
        <family val="2"/>
        <charset val="134"/>
      </rPr>
      <t>độ</t>
    </r>
    <r>
      <rPr>
        <sz val="10"/>
        <color theme="1"/>
        <rFont val="Calibri"/>
        <family val="2"/>
        <scheme val="minor"/>
      </rPr>
      <t>ng 4G, Giám sát 360° và Theo dõi t</t>
    </r>
    <r>
      <rPr>
        <sz val="10"/>
        <color theme="1"/>
        <rFont val="Cambria"/>
        <family val="2"/>
        <charset val="134"/>
      </rPr>
      <t>ự</t>
    </r>
    <r>
      <rPr>
        <sz val="10"/>
        <color theme="1"/>
        <rFont val="Calibri"/>
        <family val="2"/>
        <scheme val="minor"/>
      </rPr>
      <t xml:space="preserve"> </t>
    </r>
    <r>
      <rPr>
        <sz val="10"/>
        <color theme="1"/>
        <rFont val="Cambria"/>
        <family val="2"/>
        <charset val="134"/>
      </rPr>
      <t>độ</t>
    </r>
    <r>
      <rPr>
        <sz val="10"/>
        <color theme="1"/>
        <rFont val="Calibri"/>
        <family val="2"/>
        <scheme val="minor"/>
      </rPr>
      <t>ng, Quan sát màu và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 xml:space="preserve">i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SmartVid (Smart IR, 3D DNR, BLC), ONVIF (Profile S),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</si>
  <si>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C540-W(4mm)</t>
  </si>
  <si>
    <r>
      <t>Camera M</t>
    </r>
    <r>
      <rPr>
        <sz val="10"/>
        <color theme="1"/>
        <rFont val="Cambria"/>
        <family val="2"/>
        <charset val="134"/>
      </rPr>
      <t>ạ</t>
    </r>
    <r>
      <rPr>
        <sz val="10"/>
        <color theme="1"/>
        <rFont val="Calibri"/>
        <family val="2"/>
        <scheme val="minor"/>
      </rPr>
      <t>ng Quay Quét Ngoài Tr</t>
    </r>
    <r>
      <rPr>
        <sz val="10"/>
        <color theme="1"/>
        <rFont val="Cambria"/>
        <family val="2"/>
        <charset val="134"/>
      </rPr>
      <t>ờ</t>
    </r>
    <r>
      <rPr>
        <sz val="10"/>
        <color theme="1"/>
        <rFont val="Calibri"/>
        <family val="2"/>
        <scheme val="minor"/>
      </rPr>
      <t>i Wi-Fi VIGI 4MP Full-Color
Thông s</t>
    </r>
    <r>
      <rPr>
        <sz val="10"/>
        <color theme="1"/>
        <rFont val="Cambria"/>
        <family val="2"/>
        <charset val="134"/>
      </rPr>
      <t>ố</t>
    </r>
    <r>
      <rPr>
        <sz val="10"/>
        <color theme="1"/>
        <rFont val="Calibri"/>
        <family val="2"/>
        <scheme val="minor"/>
      </rPr>
      <t>: 2.4G 150Mbps, 2x2 MIMO, H.265+/H.265/H.264+/H.264,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c 1/3”, Màu/0.005 Lux@F1.6, 0 Lux v</t>
    </r>
    <r>
      <rPr>
        <sz val="10"/>
        <color theme="1"/>
        <rFont val="Cambria"/>
        <family val="2"/>
        <charset val="134"/>
      </rPr>
      <t>ớ</t>
    </r>
    <r>
      <rPr>
        <sz val="10"/>
        <color theme="1"/>
        <rFont val="Calibri"/>
        <family val="2"/>
        <scheme val="minor"/>
      </rPr>
      <t xml:space="preserve">i </t>
    </r>
    <r>
      <rPr>
        <sz val="10"/>
        <color theme="1"/>
        <rFont val="Cambria"/>
        <family val="2"/>
        <charset val="134"/>
      </rPr>
      <t>đ</t>
    </r>
    <r>
      <rPr>
        <sz val="10"/>
        <color theme="1"/>
        <rFont val="Calibri"/>
        <family val="2"/>
        <scheme val="minor"/>
      </rPr>
      <t>èn IR/</t>
    </r>
    <r>
      <rPr>
        <sz val="10"/>
        <color theme="1"/>
        <rFont val="Cambria"/>
        <family val="2"/>
        <charset val="134"/>
      </rPr>
      <t>đ</t>
    </r>
    <r>
      <rPr>
        <sz val="10"/>
        <color theme="1"/>
        <rFont val="Calibri"/>
        <family val="2"/>
        <scheme val="minor"/>
      </rPr>
      <t>èn tr</t>
    </r>
    <r>
      <rPr>
        <sz val="10"/>
        <color theme="1"/>
        <rFont val="Cambria"/>
        <family val="2"/>
        <charset val="134"/>
      </rPr>
      <t>ắ</t>
    </r>
    <r>
      <rPr>
        <sz val="10"/>
        <color theme="1"/>
        <rFont val="Calibri"/>
        <family val="2"/>
        <scheme val="minor"/>
      </rPr>
      <t xml:space="preserve">ng, 25fps/30fps (2560 × 1440), 12V DC, </t>
    </r>
    <r>
      <rPr>
        <sz val="10"/>
        <color theme="1"/>
        <rFont val="Cambria"/>
        <family val="2"/>
        <charset val="134"/>
      </rPr>
      <t>Ố</t>
    </r>
    <r>
      <rPr>
        <sz val="10"/>
        <color theme="1"/>
        <rFont val="Calibri"/>
        <family val="2"/>
        <scheme val="minor"/>
      </rPr>
      <t>ng kính c</t>
    </r>
    <r>
      <rPr>
        <sz val="10"/>
        <color theme="1"/>
        <rFont val="Cambria"/>
        <family val="2"/>
        <charset val="134"/>
      </rPr>
      <t>ố</t>
    </r>
    <r>
      <rPr>
        <sz val="10"/>
        <color theme="1"/>
        <rFont val="Calibri"/>
        <family val="2"/>
        <scheme val="minor"/>
      </rPr>
      <t xml:space="preserve"> </t>
    </r>
    <r>
      <rPr>
        <sz val="10"/>
        <color theme="1"/>
        <rFont val="Cambria"/>
        <family val="2"/>
        <charset val="134"/>
      </rPr>
      <t>đị</t>
    </r>
    <r>
      <rPr>
        <sz val="10"/>
        <color theme="1"/>
        <rFont val="Calibri"/>
        <family val="2"/>
        <scheme val="minor"/>
      </rPr>
      <t>nh 4 mm, Tích h</t>
    </r>
    <r>
      <rPr>
        <sz val="10"/>
        <color theme="1"/>
        <rFont val="Cambria"/>
        <family val="2"/>
        <charset val="134"/>
      </rPr>
      <t>ợ</t>
    </r>
    <r>
      <rPr>
        <sz val="10"/>
        <color theme="1"/>
        <rFont val="Calibri"/>
        <family val="2"/>
        <scheme val="minor"/>
      </rPr>
      <t>p Mic/Loa, Khe c</t>
    </r>
    <r>
      <rPr>
        <sz val="10"/>
        <color theme="1"/>
        <rFont val="Cambria"/>
        <family val="2"/>
        <charset val="134"/>
      </rPr>
      <t>ắ</t>
    </r>
    <r>
      <rPr>
        <sz val="10"/>
        <color theme="1"/>
        <rFont val="Calibri"/>
        <family val="2"/>
        <scheme val="minor"/>
      </rPr>
      <t>m th</t>
    </r>
    <r>
      <rPr>
        <sz val="10"/>
        <color theme="1"/>
        <rFont val="Cambria"/>
        <family val="2"/>
        <charset val="134"/>
      </rPr>
      <t>ẻ</t>
    </r>
    <r>
      <rPr>
        <sz val="10"/>
        <color theme="1"/>
        <rFont val="Calibri"/>
        <family val="2"/>
        <scheme val="minor"/>
      </rPr>
      <t xml:space="preserve"> nh</t>
    </r>
    <r>
      <rPr>
        <sz val="10"/>
        <color theme="1"/>
        <rFont val="Cambria"/>
        <family val="2"/>
        <charset val="134"/>
      </rPr>
      <t>ớ</t>
    </r>
    <r>
      <rPr>
        <sz val="10"/>
        <color theme="1"/>
        <rFont val="Calibri"/>
        <family val="2"/>
        <scheme val="minor"/>
      </rPr>
      <t xml:space="preserve"> micro-SD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512GB), IP66
Tính n</t>
    </r>
    <r>
      <rPr>
        <sz val="10"/>
        <color theme="1"/>
        <rFont val="Cambria"/>
        <family val="2"/>
        <charset val="134"/>
      </rPr>
      <t>ă</t>
    </r>
    <r>
      <rPr>
        <sz val="10"/>
        <color theme="1"/>
        <rFont val="Calibri"/>
        <family val="2"/>
        <scheme val="minor"/>
      </rPr>
      <t>ng: Quan sát màu và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 xml:space="preserve">i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Tu</t>
    </r>
    <r>
      <rPr>
        <sz val="10"/>
        <color theme="1"/>
        <rFont val="Cambria"/>
        <family val="2"/>
        <charset val="134"/>
      </rPr>
      <t>ầ</t>
    </r>
    <r>
      <rPr>
        <sz val="10"/>
        <color theme="1"/>
        <rFont val="Calibri"/>
        <family val="2"/>
        <scheme val="minor"/>
      </rPr>
      <t>n tra tùy ch</t>
    </r>
    <r>
      <rPr>
        <sz val="10"/>
        <color theme="1"/>
        <rFont val="Cambria"/>
        <family val="2"/>
        <charset val="134"/>
      </rPr>
      <t>ỉ</t>
    </r>
    <r>
      <rPr>
        <sz val="10"/>
        <color theme="1"/>
        <rFont val="Calibri"/>
        <family val="2"/>
        <scheme val="minor"/>
      </rPr>
      <t>nh, Theo dõi t</t>
    </r>
    <r>
      <rPr>
        <sz val="10"/>
        <color theme="1"/>
        <rFont val="Cambria"/>
        <family val="2"/>
        <charset val="134"/>
      </rPr>
      <t>ự</t>
    </r>
    <r>
      <rPr>
        <sz val="10"/>
        <color theme="1"/>
        <rFont val="Calibri"/>
        <family val="2"/>
        <scheme val="minor"/>
      </rPr>
      <t xml:space="preserve"> </t>
    </r>
    <r>
      <rPr>
        <sz val="10"/>
        <color theme="1"/>
        <rFont val="Cambria"/>
        <family val="2"/>
        <charset val="134"/>
      </rPr>
      <t>độ</t>
    </r>
    <r>
      <rPr>
        <sz val="10"/>
        <color theme="1"/>
        <rFont val="Calibri"/>
        <family val="2"/>
        <scheme val="minor"/>
      </rPr>
      <t>ng, Phòng v</t>
    </r>
    <r>
      <rPr>
        <sz val="10"/>
        <color theme="1"/>
        <rFont val="Cambria"/>
        <family val="2"/>
        <charset val="134"/>
      </rPr>
      <t>ệ</t>
    </r>
    <r>
      <rPr>
        <sz val="10"/>
        <color theme="1"/>
        <rFont val="Calibri"/>
        <family val="2"/>
        <scheme val="minor"/>
      </rPr>
      <t xml:space="preserve"> ch</t>
    </r>
    <r>
      <rPr>
        <sz val="10"/>
        <color theme="1"/>
        <rFont val="Cambria"/>
        <family val="2"/>
        <charset val="134"/>
      </rPr>
      <t>ủ</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ng, </t>
    </r>
    <r>
      <rPr>
        <sz val="10"/>
        <color theme="1"/>
        <rFont val="Cambria"/>
        <family val="2"/>
        <charset val="134"/>
      </rPr>
      <t>Đ</t>
    </r>
    <r>
      <rPr>
        <sz val="10"/>
        <color theme="1"/>
        <rFont val="Calibri"/>
        <family val="2"/>
        <scheme val="minor"/>
      </rPr>
      <t>àm tho</t>
    </r>
    <r>
      <rPr>
        <sz val="10"/>
        <color theme="1"/>
        <rFont val="Cambria"/>
        <family val="2"/>
        <charset val="134"/>
      </rPr>
      <t>ạ</t>
    </r>
    <r>
      <rPr>
        <sz val="10"/>
        <color theme="1"/>
        <rFont val="Calibri"/>
        <family val="2"/>
        <scheme val="minor"/>
      </rPr>
      <t>i hai chi</t>
    </r>
    <r>
      <rPr>
        <sz val="10"/>
        <color theme="1"/>
        <rFont val="Cambria"/>
        <family val="2"/>
        <charset val="134"/>
      </rPr>
      <t>ề</t>
    </r>
    <r>
      <rPr>
        <sz val="10"/>
        <color theme="1"/>
        <rFont val="Calibri"/>
        <family val="2"/>
        <scheme val="minor"/>
      </rPr>
      <t>u, L</t>
    </r>
    <r>
      <rPr>
        <sz val="10"/>
        <color theme="1"/>
        <rFont val="Cambria"/>
        <family val="2"/>
        <charset val="134"/>
      </rPr>
      <t>ư</t>
    </r>
    <r>
      <rPr>
        <sz val="10"/>
        <color theme="1"/>
        <rFont val="Calibri"/>
        <family val="2"/>
        <scheme val="minor"/>
      </rPr>
      <t>u tr</t>
    </r>
    <r>
      <rPr>
        <sz val="10"/>
        <color theme="1"/>
        <rFont val="Cambria"/>
        <family val="2"/>
        <charset val="134"/>
      </rPr>
      <t>ữ</t>
    </r>
    <r>
      <rPr>
        <sz val="10"/>
        <color theme="1"/>
        <rFont val="Calibri"/>
        <family val="2"/>
        <scheme val="minor"/>
      </rPr>
      <t xml:space="preserve"> c</t>
    </r>
    <r>
      <rPr>
        <sz val="10"/>
        <color theme="1"/>
        <rFont val="Cambria"/>
        <family val="2"/>
        <charset val="134"/>
      </rPr>
      <t>ụ</t>
    </r>
    <r>
      <rPr>
        <sz val="10"/>
        <color theme="1"/>
        <rFont val="Calibri"/>
        <family val="2"/>
        <scheme val="minor"/>
      </rPr>
      <t>c b</t>
    </r>
    <r>
      <rPr>
        <sz val="10"/>
        <color theme="1"/>
        <rFont val="Cambria"/>
        <family val="2"/>
        <charset val="134"/>
      </rPr>
      <t>ộ</t>
    </r>
    <r>
      <rPr>
        <sz val="10"/>
        <color theme="1"/>
        <rFont val="Calibri"/>
        <family val="2"/>
        <scheme val="minor"/>
      </rPr>
      <t>,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SmartVid (Smart IR, WDR, 3D DNR, BLC), ONVIF (Profile S/T/G),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</si>
  <si>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C540(4mm)</t>
    <phoneticPr fontId="0" type="noConversion"/>
  </si>
  <si>
    <r>
      <t>Camera M</t>
    </r>
    <r>
      <rPr>
        <sz val="10"/>
        <color theme="1"/>
        <rFont val="Cambria"/>
        <family val="2"/>
        <charset val="134"/>
      </rPr>
      <t>ạ</t>
    </r>
    <r>
      <rPr>
        <sz val="10"/>
        <color theme="1"/>
        <rFont val="Calibri"/>
        <family val="2"/>
        <scheme val="minor"/>
      </rPr>
      <t>ng Quay Quét Ngoài Tr</t>
    </r>
    <r>
      <rPr>
        <sz val="10"/>
        <color theme="1"/>
        <rFont val="Cambria"/>
        <family val="2"/>
        <charset val="134"/>
      </rPr>
      <t>ờ</t>
    </r>
    <r>
      <rPr>
        <sz val="10"/>
        <color theme="1"/>
        <rFont val="Calibri"/>
        <family val="2"/>
        <scheme val="minor"/>
      </rPr>
      <t>i VIGI 4MP Full-Color
Thông s</t>
    </r>
    <r>
      <rPr>
        <sz val="10"/>
        <color theme="1"/>
        <rFont val="Cambria"/>
        <family val="2"/>
        <charset val="134"/>
      </rPr>
      <t>ố</t>
    </r>
    <r>
      <rPr>
        <sz val="10"/>
        <color theme="1"/>
        <rFont val="Calibri"/>
        <family val="2"/>
        <scheme val="minor"/>
      </rPr>
      <t xml:space="preserve">: 4MP, </t>
    </r>
    <r>
      <rPr>
        <sz val="10"/>
        <color theme="1"/>
        <rFont val="Cambria"/>
        <family val="2"/>
        <charset val="134"/>
      </rPr>
      <t>Ố</t>
    </r>
    <r>
      <rPr>
        <sz val="10"/>
        <color theme="1"/>
        <rFont val="Calibri"/>
        <family val="2"/>
        <scheme val="minor"/>
      </rPr>
      <t>ng kính c</t>
    </r>
    <r>
      <rPr>
        <sz val="10"/>
        <color theme="1"/>
        <rFont val="Cambria"/>
        <family val="2"/>
        <charset val="134"/>
      </rPr>
      <t>ố</t>
    </r>
    <r>
      <rPr>
        <sz val="10"/>
        <color theme="1"/>
        <rFont val="Calibri"/>
        <family val="2"/>
        <scheme val="minor"/>
      </rPr>
      <t xml:space="preserve"> </t>
    </r>
    <r>
      <rPr>
        <sz val="10"/>
        <color theme="1"/>
        <rFont val="Cambria"/>
        <family val="2"/>
        <charset val="134"/>
      </rPr>
      <t>đị</t>
    </r>
    <r>
      <rPr>
        <sz val="10"/>
        <color theme="1"/>
        <rFont val="Calibri"/>
        <family val="2"/>
        <scheme val="minor"/>
      </rPr>
      <t>nh 4 mm,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1/3”, H.265+/H.265/H.264+/H.264, </t>
    </r>
    <r>
      <rPr>
        <sz val="10"/>
        <color theme="1"/>
        <rFont val="Cambria"/>
        <family val="2"/>
        <charset val="134"/>
      </rPr>
      <t>Đ</t>
    </r>
    <r>
      <rPr>
        <sz val="10"/>
        <color theme="1"/>
        <rFont val="Calibri"/>
        <family val="2"/>
        <scheme val="minor"/>
      </rPr>
      <t>èn IR/</t>
    </r>
    <r>
      <rPr>
        <sz val="10"/>
        <color theme="1"/>
        <rFont val="Cambria"/>
        <family val="2"/>
        <charset val="134"/>
      </rPr>
      <t>Đ</t>
    </r>
    <r>
      <rPr>
        <sz val="10"/>
        <color theme="1"/>
        <rFont val="Calibri"/>
        <family val="2"/>
        <scheme val="minor"/>
      </rPr>
      <t>èn tr</t>
    </r>
    <r>
      <rPr>
        <sz val="10"/>
        <color theme="1"/>
        <rFont val="Cambria"/>
        <family val="2"/>
        <charset val="134"/>
      </rPr>
      <t>ắ</t>
    </r>
    <r>
      <rPr>
        <sz val="10"/>
        <color theme="1"/>
        <rFont val="Calibri"/>
        <family val="2"/>
        <scheme val="minor"/>
      </rPr>
      <t>ng, 25fps/30fps (2560 × 1440), IP66, PoE/12V DC, Tích h</t>
    </r>
    <r>
      <rPr>
        <sz val="10"/>
        <color theme="1"/>
        <rFont val="Cambria"/>
        <family val="2"/>
        <charset val="134"/>
      </rPr>
      <t>ợ</t>
    </r>
    <r>
      <rPr>
        <sz val="10"/>
        <color theme="1"/>
        <rFont val="Calibri"/>
        <family val="2"/>
        <scheme val="minor"/>
      </rPr>
      <t>p Mic/Loa, Khe c</t>
    </r>
    <r>
      <rPr>
        <sz val="10"/>
        <color theme="1"/>
        <rFont val="Cambria"/>
        <family val="2"/>
        <charset val="134"/>
      </rPr>
      <t>ắ</t>
    </r>
    <r>
      <rPr>
        <sz val="10"/>
        <color theme="1"/>
        <rFont val="Calibri"/>
        <family val="2"/>
        <scheme val="minor"/>
      </rPr>
      <t>m th</t>
    </r>
    <r>
      <rPr>
        <sz val="10"/>
        <color theme="1"/>
        <rFont val="Cambria"/>
        <family val="2"/>
        <charset val="134"/>
      </rPr>
      <t>ẻ</t>
    </r>
    <r>
      <rPr>
        <sz val="10"/>
        <color theme="1"/>
        <rFont val="Calibri"/>
        <family val="2"/>
        <scheme val="minor"/>
      </rPr>
      <t xml:space="preserve"> nh</t>
    </r>
    <r>
      <rPr>
        <sz val="10"/>
        <color theme="1"/>
        <rFont val="Cambria"/>
        <family val="2"/>
        <charset val="134"/>
      </rPr>
      <t>ớ</t>
    </r>
    <r>
      <rPr>
        <sz val="10"/>
        <color theme="1"/>
        <rFont val="Calibri"/>
        <family val="2"/>
        <scheme val="minor"/>
      </rPr>
      <t xml:space="preserve"> micro-SD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512GB)
Tính n</t>
    </r>
    <r>
      <rPr>
        <sz val="10"/>
        <color theme="1"/>
        <rFont val="Cambria"/>
        <family val="2"/>
        <charset val="134"/>
      </rPr>
      <t>ă</t>
    </r>
    <r>
      <rPr>
        <sz val="10"/>
        <color theme="1"/>
        <rFont val="Calibri"/>
        <family val="2"/>
        <scheme val="minor"/>
      </rPr>
      <t>ng: Quan sát màu và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 xml:space="preserve">i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Tu</t>
    </r>
    <r>
      <rPr>
        <sz val="10"/>
        <color theme="1"/>
        <rFont val="Cambria"/>
        <family val="2"/>
        <charset val="134"/>
      </rPr>
      <t>ầ</t>
    </r>
    <r>
      <rPr>
        <sz val="10"/>
        <color theme="1"/>
        <rFont val="Calibri"/>
        <family val="2"/>
        <scheme val="minor"/>
      </rPr>
      <t>n tra tùy ch</t>
    </r>
    <r>
      <rPr>
        <sz val="10"/>
        <color theme="1"/>
        <rFont val="Cambria"/>
        <family val="2"/>
        <charset val="134"/>
      </rPr>
      <t>ỉ</t>
    </r>
    <r>
      <rPr>
        <sz val="10"/>
        <color theme="1"/>
        <rFont val="Calibri"/>
        <family val="2"/>
        <scheme val="minor"/>
      </rPr>
      <t>nh, Theo dõi t</t>
    </r>
    <r>
      <rPr>
        <sz val="10"/>
        <color theme="1"/>
        <rFont val="Cambria"/>
        <family val="2"/>
        <charset val="134"/>
      </rPr>
      <t>ự</t>
    </r>
    <r>
      <rPr>
        <sz val="10"/>
        <color theme="1"/>
        <rFont val="Calibri"/>
        <family val="2"/>
        <scheme val="minor"/>
      </rPr>
      <t xml:space="preserve"> </t>
    </r>
    <r>
      <rPr>
        <sz val="10"/>
        <color theme="1"/>
        <rFont val="Cambria"/>
        <family val="2"/>
        <charset val="134"/>
      </rPr>
      <t>độ</t>
    </r>
    <r>
      <rPr>
        <sz val="10"/>
        <color theme="1"/>
        <rFont val="Calibri"/>
        <family val="2"/>
        <scheme val="minor"/>
      </rPr>
      <t>ng, Phòng v</t>
    </r>
    <r>
      <rPr>
        <sz val="10"/>
        <color theme="1"/>
        <rFont val="Cambria"/>
        <family val="2"/>
        <charset val="134"/>
      </rPr>
      <t>ệ</t>
    </r>
    <r>
      <rPr>
        <sz val="10"/>
        <color theme="1"/>
        <rFont val="Calibri"/>
        <family val="2"/>
        <scheme val="minor"/>
      </rPr>
      <t xml:space="preserve"> ch</t>
    </r>
    <r>
      <rPr>
        <sz val="10"/>
        <color theme="1"/>
        <rFont val="Cambria"/>
        <family val="2"/>
        <charset val="134"/>
      </rPr>
      <t>ủ</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ng, </t>
    </r>
    <r>
      <rPr>
        <sz val="10"/>
        <color theme="1"/>
        <rFont val="Cambria"/>
        <family val="2"/>
        <charset val="134"/>
      </rPr>
      <t>Đ</t>
    </r>
    <r>
      <rPr>
        <sz val="10"/>
        <color theme="1"/>
        <rFont val="Calibri"/>
        <family val="2"/>
        <scheme val="minor"/>
      </rPr>
      <t>àm tho</t>
    </r>
    <r>
      <rPr>
        <sz val="10"/>
        <color theme="1"/>
        <rFont val="Cambria"/>
        <family val="2"/>
        <charset val="134"/>
      </rPr>
      <t>ạ</t>
    </r>
    <r>
      <rPr>
        <sz val="10"/>
        <color theme="1"/>
        <rFont val="Calibri"/>
        <family val="2"/>
        <scheme val="minor"/>
      </rPr>
      <t>i hai chi</t>
    </r>
    <r>
      <rPr>
        <sz val="10"/>
        <color theme="1"/>
        <rFont val="Cambria"/>
        <family val="2"/>
        <charset val="134"/>
      </rPr>
      <t>ề</t>
    </r>
    <r>
      <rPr>
        <sz val="10"/>
        <color theme="1"/>
        <rFont val="Calibri"/>
        <family val="2"/>
        <scheme val="minor"/>
      </rPr>
      <t>u, L</t>
    </r>
    <r>
      <rPr>
        <sz val="10"/>
        <color theme="1"/>
        <rFont val="Cambria"/>
        <family val="2"/>
        <charset val="134"/>
      </rPr>
      <t>ư</t>
    </r>
    <r>
      <rPr>
        <sz val="10"/>
        <color theme="1"/>
        <rFont val="Calibri"/>
        <family val="2"/>
        <scheme val="minor"/>
      </rPr>
      <t>u tr</t>
    </r>
    <r>
      <rPr>
        <sz val="10"/>
        <color theme="1"/>
        <rFont val="Cambria"/>
        <family val="2"/>
        <charset val="134"/>
      </rPr>
      <t>ữ</t>
    </r>
    <r>
      <rPr>
        <sz val="10"/>
        <color theme="1"/>
        <rFont val="Calibri"/>
        <family val="2"/>
        <scheme val="minor"/>
      </rPr>
      <t xml:space="preserve"> c</t>
    </r>
    <r>
      <rPr>
        <sz val="10"/>
        <color theme="1"/>
        <rFont val="Cambria"/>
        <family val="2"/>
        <charset val="134"/>
      </rPr>
      <t>ụ</t>
    </r>
    <r>
      <rPr>
        <sz val="10"/>
        <color theme="1"/>
        <rFont val="Calibri"/>
        <family val="2"/>
        <scheme val="minor"/>
      </rPr>
      <t>c b</t>
    </r>
    <r>
      <rPr>
        <sz val="10"/>
        <color theme="1"/>
        <rFont val="Cambria"/>
        <family val="2"/>
        <charset val="134"/>
      </rPr>
      <t>ộ</t>
    </r>
    <r>
      <rPr>
        <sz val="10"/>
        <color theme="1"/>
        <rFont val="Calibri"/>
        <family val="2"/>
        <scheme val="minor"/>
      </rPr>
      <t>,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SmartVid (Smart IR, WDR, 3D DNR, BLC), ONVIF (Profile S),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</si>
  <si>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C440-W(4mm)</t>
  </si>
  <si>
    <r>
      <t>Camera Dome Wi-Fi VIGI 4MP Full-Color
Thông s</t>
    </r>
    <r>
      <rPr>
        <sz val="10"/>
        <color theme="1"/>
        <rFont val="Cambria"/>
        <family val="2"/>
        <charset val="134"/>
      </rPr>
      <t>ố</t>
    </r>
    <r>
      <rPr>
        <sz val="10"/>
        <color theme="1"/>
        <rFont val="Calibri"/>
        <family val="2"/>
        <scheme val="minor"/>
      </rPr>
      <t>: 2.4G 150Mbps, 2x2 MIMO, H.265+/H.265/H.264+/H.264,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1/3”, </t>
    </r>
    <r>
      <rPr>
        <sz val="10"/>
        <color theme="1"/>
        <rFont val="Cambria"/>
        <family val="2"/>
        <charset val="134"/>
      </rPr>
      <t>Đ</t>
    </r>
    <r>
      <rPr>
        <sz val="10"/>
        <color theme="1"/>
        <rFont val="Calibri"/>
        <family val="2"/>
        <scheme val="minor"/>
      </rPr>
      <t>èn IR/</t>
    </r>
    <r>
      <rPr>
        <sz val="10"/>
        <color theme="1"/>
        <rFont val="Cambria"/>
        <family val="2"/>
        <charset val="134"/>
      </rPr>
      <t>Đ</t>
    </r>
    <r>
      <rPr>
        <sz val="10"/>
        <color theme="1"/>
        <rFont val="Calibri"/>
        <family val="2"/>
        <scheme val="minor"/>
      </rPr>
      <t>èn tr</t>
    </r>
    <r>
      <rPr>
        <sz val="10"/>
        <color theme="1"/>
        <rFont val="Cambria"/>
        <family val="2"/>
        <charset val="134"/>
      </rPr>
      <t>ắ</t>
    </r>
    <r>
      <rPr>
        <sz val="10"/>
        <color theme="1"/>
        <rFont val="Calibri"/>
        <family val="2"/>
        <scheme val="minor"/>
      </rPr>
      <t xml:space="preserve">ng, 25fps/30fps (2560×1440), 12V DC, </t>
    </r>
    <r>
      <rPr>
        <sz val="10"/>
        <color theme="1"/>
        <rFont val="Cambria"/>
        <family val="2"/>
        <charset val="134"/>
      </rPr>
      <t>Ố</t>
    </r>
    <r>
      <rPr>
        <sz val="10"/>
        <color theme="1"/>
        <rFont val="Calibri"/>
        <family val="2"/>
        <scheme val="minor"/>
      </rPr>
      <t>ng kính c</t>
    </r>
    <r>
      <rPr>
        <sz val="10"/>
        <color theme="1"/>
        <rFont val="Cambria"/>
        <family val="2"/>
        <charset val="134"/>
      </rPr>
      <t>ố</t>
    </r>
    <r>
      <rPr>
        <sz val="10"/>
        <color theme="1"/>
        <rFont val="Calibri"/>
        <family val="2"/>
        <scheme val="minor"/>
      </rPr>
      <t xml:space="preserve"> </t>
    </r>
    <r>
      <rPr>
        <sz val="10"/>
        <color theme="1"/>
        <rFont val="Cambria"/>
        <family val="2"/>
        <charset val="134"/>
      </rPr>
      <t>đị</t>
    </r>
    <r>
      <rPr>
        <sz val="10"/>
        <color theme="1"/>
        <rFont val="Calibri"/>
        <family val="2"/>
        <scheme val="minor"/>
      </rPr>
      <t>nh 4 mm, Tích h</t>
    </r>
    <r>
      <rPr>
        <sz val="10"/>
        <color theme="1"/>
        <rFont val="Cambria"/>
        <family val="2"/>
        <charset val="134"/>
      </rPr>
      <t>ợ</t>
    </r>
    <r>
      <rPr>
        <sz val="10"/>
        <color theme="1"/>
        <rFont val="Calibri"/>
        <family val="2"/>
        <scheme val="minor"/>
      </rPr>
      <t>p Mic/Loa, Khe c</t>
    </r>
    <r>
      <rPr>
        <sz val="10"/>
        <color theme="1"/>
        <rFont val="Cambria"/>
        <family val="2"/>
        <charset val="134"/>
      </rPr>
      <t>ắ</t>
    </r>
    <r>
      <rPr>
        <sz val="10"/>
        <color theme="1"/>
        <rFont val="Calibri"/>
        <family val="2"/>
        <scheme val="minor"/>
      </rPr>
      <t>m th</t>
    </r>
    <r>
      <rPr>
        <sz val="10"/>
        <color theme="1"/>
        <rFont val="Cambria"/>
        <family val="2"/>
        <charset val="134"/>
      </rPr>
      <t>ẻ</t>
    </r>
    <r>
      <rPr>
        <sz val="10"/>
        <color theme="1"/>
        <rFont val="Calibri"/>
        <family val="2"/>
        <scheme val="minor"/>
      </rPr>
      <t xml:space="preserve"> nh</t>
    </r>
    <r>
      <rPr>
        <sz val="10"/>
        <color theme="1"/>
        <rFont val="Cambria"/>
        <family val="2"/>
        <charset val="134"/>
      </rPr>
      <t>ớ</t>
    </r>
    <r>
      <rPr>
        <sz val="10"/>
        <color theme="1"/>
        <rFont val="Calibri"/>
        <family val="2"/>
        <scheme val="minor"/>
      </rPr>
      <t xml:space="preserve"> micro-SD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512GB)
Tính n</t>
    </r>
    <r>
      <rPr>
        <sz val="10"/>
        <color theme="1"/>
        <rFont val="Cambria"/>
        <family val="2"/>
        <charset val="134"/>
      </rPr>
      <t>ă</t>
    </r>
    <r>
      <rPr>
        <sz val="10"/>
        <color theme="1"/>
        <rFont val="Calibri"/>
        <family val="2"/>
        <scheme val="minor"/>
      </rPr>
      <t>ng: Quan sát màu và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 xml:space="preserve">i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Phòng v</t>
    </r>
    <r>
      <rPr>
        <sz val="10"/>
        <color theme="1"/>
        <rFont val="Cambria"/>
        <family val="2"/>
        <charset val="134"/>
      </rPr>
      <t>ệ</t>
    </r>
    <r>
      <rPr>
        <sz val="10"/>
        <color theme="1"/>
        <rFont val="Calibri"/>
        <family val="2"/>
        <scheme val="minor"/>
      </rPr>
      <t xml:space="preserve"> ch</t>
    </r>
    <r>
      <rPr>
        <sz val="10"/>
        <color theme="1"/>
        <rFont val="Cambria"/>
        <family val="2"/>
        <charset val="134"/>
      </rPr>
      <t>ủ</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ng, </t>
    </r>
    <r>
      <rPr>
        <sz val="10"/>
        <color theme="1"/>
        <rFont val="Cambria"/>
        <family val="2"/>
        <charset val="134"/>
      </rPr>
      <t>Đ</t>
    </r>
    <r>
      <rPr>
        <sz val="10"/>
        <color theme="1"/>
        <rFont val="Calibri"/>
        <family val="2"/>
        <scheme val="minor"/>
      </rPr>
      <t>àm tho</t>
    </r>
    <r>
      <rPr>
        <sz val="10"/>
        <color theme="1"/>
        <rFont val="Cambria"/>
        <family val="2"/>
        <charset val="134"/>
      </rPr>
      <t>ạ</t>
    </r>
    <r>
      <rPr>
        <sz val="10"/>
        <color theme="1"/>
        <rFont val="Calibri"/>
        <family val="2"/>
        <scheme val="minor"/>
      </rPr>
      <t>i hai chi</t>
    </r>
    <r>
      <rPr>
        <sz val="10"/>
        <color theme="1"/>
        <rFont val="Cambria"/>
        <family val="2"/>
        <charset val="134"/>
      </rPr>
      <t>ề</t>
    </r>
    <r>
      <rPr>
        <sz val="10"/>
        <color theme="1"/>
        <rFont val="Calibri"/>
        <family val="2"/>
        <scheme val="minor"/>
      </rPr>
      <t>u, L</t>
    </r>
    <r>
      <rPr>
        <sz val="10"/>
        <color theme="1"/>
        <rFont val="Cambria"/>
        <family val="2"/>
        <charset val="134"/>
      </rPr>
      <t>ư</t>
    </r>
    <r>
      <rPr>
        <sz val="10"/>
        <color theme="1"/>
        <rFont val="Calibri"/>
        <family val="2"/>
        <scheme val="minor"/>
      </rPr>
      <t>u tr</t>
    </r>
    <r>
      <rPr>
        <sz val="10"/>
        <color theme="1"/>
        <rFont val="Cambria"/>
        <family val="2"/>
        <charset val="134"/>
      </rPr>
      <t>ữ</t>
    </r>
    <r>
      <rPr>
        <sz val="10"/>
        <color theme="1"/>
        <rFont val="Calibri"/>
        <family val="2"/>
        <scheme val="minor"/>
      </rPr>
      <t xml:space="preserve"> c</t>
    </r>
    <r>
      <rPr>
        <sz val="10"/>
        <color theme="1"/>
        <rFont val="Cambria"/>
        <family val="2"/>
        <charset val="134"/>
      </rPr>
      <t>ụ</t>
    </r>
    <r>
      <rPr>
        <sz val="10"/>
        <color theme="1"/>
        <rFont val="Calibri"/>
        <family val="2"/>
        <scheme val="minor"/>
      </rPr>
      <t>c b</t>
    </r>
    <r>
      <rPr>
        <sz val="10"/>
        <color theme="1"/>
        <rFont val="Cambria"/>
        <family val="2"/>
        <charset val="134"/>
      </rPr>
      <t>ộ</t>
    </r>
    <r>
      <rPr>
        <sz val="10"/>
        <color theme="1"/>
        <rFont val="Calibri"/>
        <family val="2"/>
        <scheme val="minor"/>
      </rPr>
      <t>,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SmartVid (Smart IR, WDR, 3D DNR, BLC), Ch</t>
    </r>
    <r>
      <rPr>
        <sz val="10"/>
        <color theme="1"/>
        <rFont val="Cambria"/>
        <family val="2"/>
        <charset val="134"/>
      </rPr>
      <t>ế</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 hành lang, ONVIF (Profile S/T/G),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</si>
  <si>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C440(2.8mm)</t>
  </si>
  <si>
    <r>
      <t>Camera Dome VIGI 4MP Full-Color (</t>
    </r>
    <r>
      <rPr>
        <sz val="10"/>
        <color theme="1"/>
        <rFont val="Cambria"/>
        <family val="2"/>
        <charset val="134"/>
      </rPr>
      <t>Ố</t>
    </r>
    <r>
      <rPr>
        <sz val="10"/>
        <color theme="1"/>
        <rFont val="Calibri"/>
        <family val="2"/>
        <scheme val="minor"/>
      </rPr>
      <t>ng kính 2.8mm)
Thông s</t>
    </r>
    <r>
      <rPr>
        <sz val="10"/>
        <color theme="1"/>
        <rFont val="Cambria"/>
        <family val="2"/>
        <charset val="134"/>
      </rPr>
      <t>ố</t>
    </r>
    <r>
      <rPr>
        <sz val="10"/>
        <color theme="1"/>
        <rFont val="Calibri"/>
        <family val="2"/>
        <scheme val="minor"/>
      </rPr>
      <t xml:space="preserve">: 4MP, </t>
    </r>
    <r>
      <rPr>
        <sz val="10"/>
        <color theme="1"/>
        <rFont val="Cambria"/>
        <family val="2"/>
        <charset val="134"/>
      </rPr>
      <t>Ố</t>
    </r>
    <r>
      <rPr>
        <sz val="10"/>
        <color theme="1"/>
        <rFont val="Calibri"/>
        <family val="2"/>
        <scheme val="minor"/>
      </rPr>
      <t>ng kính c</t>
    </r>
    <r>
      <rPr>
        <sz val="10"/>
        <color theme="1"/>
        <rFont val="Cambria"/>
        <family val="2"/>
        <charset val="134"/>
      </rPr>
      <t>ố</t>
    </r>
    <r>
      <rPr>
        <sz val="10"/>
        <color theme="1"/>
        <rFont val="Calibri"/>
        <family val="2"/>
        <scheme val="minor"/>
      </rPr>
      <t xml:space="preserve"> </t>
    </r>
    <r>
      <rPr>
        <sz val="10"/>
        <color theme="1"/>
        <rFont val="Cambria"/>
        <family val="2"/>
        <charset val="134"/>
      </rPr>
      <t>đị</t>
    </r>
    <r>
      <rPr>
        <sz val="10"/>
        <color theme="1"/>
        <rFont val="Calibri"/>
        <family val="2"/>
        <scheme val="minor"/>
      </rPr>
      <t>nh 2.8 mm,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1/3”, H.265+/H.265/H.264+/H.264, </t>
    </r>
    <r>
      <rPr>
        <sz val="10"/>
        <color theme="1"/>
        <rFont val="Cambria"/>
        <family val="2"/>
        <charset val="134"/>
      </rPr>
      <t>Đ</t>
    </r>
    <r>
      <rPr>
        <sz val="10"/>
        <color theme="1"/>
        <rFont val="Calibri"/>
        <family val="2"/>
        <scheme val="minor"/>
      </rPr>
      <t>èn IR/</t>
    </r>
    <r>
      <rPr>
        <sz val="10"/>
        <color theme="1"/>
        <rFont val="Cambria"/>
        <family val="2"/>
        <charset val="134"/>
      </rPr>
      <t>Đ</t>
    </r>
    <r>
      <rPr>
        <sz val="10"/>
        <color theme="1"/>
        <rFont val="Calibri"/>
        <family val="2"/>
        <scheme val="minor"/>
      </rPr>
      <t>èn tr</t>
    </r>
    <r>
      <rPr>
        <sz val="10"/>
        <color theme="1"/>
        <rFont val="Cambria"/>
        <family val="2"/>
        <charset val="134"/>
      </rPr>
      <t>ắ</t>
    </r>
    <r>
      <rPr>
        <sz val="10"/>
        <color theme="1"/>
        <rFont val="Calibri"/>
        <family val="2"/>
        <scheme val="minor"/>
      </rPr>
      <t>ng, 25fps/30fps (2560×1440), PoE/12V DC, Tích h</t>
    </r>
    <r>
      <rPr>
        <sz val="10"/>
        <color theme="1"/>
        <rFont val="Cambria"/>
        <family val="2"/>
        <charset val="134"/>
      </rPr>
      <t>ợ</t>
    </r>
    <r>
      <rPr>
        <sz val="10"/>
        <color theme="1"/>
        <rFont val="Calibri"/>
        <family val="2"/>
        <scheme val="minor"/>
      </rPr>
      <t>p Mic/Loa, Khe c</t>
    </r>
    <r>
      <rPr>
        <sz val="10"/>
        <color theme="1"/>
        <rFont val="Cambria"/>
        <family val="2"/>
        <charset val="134"/>
      </rPr>
      <t>ắ</t>
    </r>
    <r>
      <rPr>
        <sz val="10"/>
        <color theme="1"/>
        <rFont val="Calibri"/>
        <family val="2"/>
        <scheme val="minor"/>
      </rPr>
      <t>m th</t>
    </r>
    <r>
      <rPr>
        <sz val="10"/>
        <color theme="1"/>
        <rFont val="Cambria"/>
        <family val="2"/>
        <charset val="134"/>
      </rPr>
      <t>ẻ</t>
    </r>
    <r>
      <rPr>
        <sz val="10"/>
        <color theme="1"/>
        <rFont val="Calibri"/>
        <family val="2"/>
        <scheme val="minor"/>
      </rPr>
      <t xml:space="preserve"> nh</t>
    </r>
    <r>
      <rPr>
        <sz val="10"/>
        <color theme="1"/>
        <rFont val="Cambria"/>
        <family val="2"/>
        <charset val="134"/>
      </rPr>
      <t>ớ</t>
    </r>
    <r>
      <rPr>
        <sz val="10"/>
        <color theme="1"/>
        <rFont val="Calibri"/>
        <family val="2"/>
        <scheme val="minor"/>
      </rPr>
      <t xml:space="preserve"> micro-SD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512GB)
Tính n</t>
    </r>
    <r>
      <rPr>
        <sz val="10"/>
        <color theme="1"/>
        <rFont val="Cambria"/>
        <family val="2"/>
        <charset val="134"/>
      </rPr>
      <t>ă</t>
    </r>
    <r>
      <rPr>
        <sz val="10"/>
        <color theme="1"/>
        <rFont val="Calibri"/>
        <family val="2"/>
        <scheme val="minor"/>
      </rPr>
      <t>ng: Quan sát màu và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 xml:space="preserve">i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Phòng v</t>
    </r>
    <r>
      <rPr>
        <sz val="10"/>
        <color theme="1"/>
        <rFont val="Cambria"/>
        <family val="2"/>
        <charset val="134"/>
      </rPr>
      <t>ệ</t>
    </r>
    <r>
      <rPr>
        <sz val="10"/>
        <color theme="1"/>
        <rFont val="Calibri"/>
        <family val="2"/>
        <scheme val="minor"/>
      </rPr>
      <t xml:space="preserve"> ch</t>
    </r>
    <r>
      <rPr>
        <sz val="10"/>
        <color theme="1"/>
        <rFont val="Cambria"/>
        <family val="2"/>
        <charset val="134"/>
      </rPr>
      <t>ủ</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ng, </t>
    </r>
    <r>
      <rPr>
        <sz val="10"/>
        <color theme="1"/>
        <rFont val="Cambria"/>
        <family val="2"/>
        <charset val="134"/>
      </rPr>
      <t>Đ</t>
    </r>
    <r>
      <rPr>
        <sz val="10"/>
        <color theme="1"/>
        <rFont val="Calibri"/>
        <family val="2"/>
        <scheme val="minor"/>
      </rPr>
      <t>àm tho</t>
    </r>
    <r>
      <rPr>
        <sz val="10"/>
        <color theme="1"/>
        <rFont val="Cambria"/>
        <family val="2"/>
        <charset val="134"/>
      </rPr>
      <t>ạ</t>
    </r>
    <r>
      <rPr>
        <sz val="10"/>
        <color theme="1"/>
        <rFont val="Calibri"/>
        <family val="2"/>
        <scheme val="minor"/>
      </rPr>
      <t>i hai chi</t>
    </r>
    <r>
      <rPr>
        <sz val="10"/>
        <color theme="1"/>
        <rFont val="Cambria"/>
        <family val="2"/>
        <charset val="134"/>
      </rPr>
      <t>ề</t>
    </r>
    <r>
      <rPr>
        <sz val="10"/>
        <color theme="1"/>
        <rFont val="Calibri"/>
        <family val="2"/>
        <scheme val="minor"/>
      </rPr>
      <t>u, L</t>
    </r>
    <r>
      <rPr>
        <sz val="10"/>
        <color theme="1"/>
        <rFont val="Cambria"/>
        <family val="2"/>
        <charset val="134"/>
      </rPr>
      <t>ư</t>
    </r>
    <r>
      <rPr>
        <sz val="10"/>
        <color theme="1"/>
        <rFont val="Calibri"/>
        <family val="2"/>
        <scheme val="minor"/>
      </rPr>
      <t>u tr</t>
    </r>
    <r>
      <rPr>
        <sz val="10"/>
        <color theme="1"/>
        <rFont val="Cambria"/>
        <family val="2"/>
        <charset val="134"/>
      </rPr>
      <t>ữ</t>
    </r>
    <r>
      <rPr>
        <sz val="10"/>
        <color theme="1"/>
        <rFont val="Calibri"/>
        <family val="2"/>
        <scheme val="minor"/>
      </rPr>
      <t xml:space="preserve"> c</t>
    </r>
    <r>
      <rPr>
        <sz val="10"/>
        <color theme="1"/>
        <rFont val="Cambria"/>
        <family val="2"/>
        <charset val="134"/>
      </rPr>
      <t>ụ</t>
    </r>
    <r>
      <rPr>
        <sz val="10"/>
        <color theme="1"/>
        <rFont val="Calibri"/>
        <family val="2"/>
        <scheme val="minor"/>
      </rPr>
      <t>c b</t>
    </r>
    <r>
      <rPr>
        <sz val="10"/>
        <color theme="1"/>
        <rFont val="Cambria"/>
        <family val="2"/>
        <charset val="134"/>
      </rPr>
      <t>ộ</t>
    </r>
    <r>
      <rPr>
        <sz val="10"/>
        <color theme="1"/>
        <rFont val="Calibri"/>
        <family val="2"/>
        <scheme val="minor"/>
      </rPr>
      <t>,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SmartVid (Smart IR, WDR, 3D DNR, BLC), Ch</t>
    </r>
    <r>
      <rPr>
        <sz val="10"/>
        <color theme="1"/>
        <rFont val="Cambria"/>
        <family val="2"/>
        <charset val="134"/>
      </rPr>
      <t>ế</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 hành lang, ONVIF (Profile S),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</si>
  <si>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C440(4mm)</t>
  </si>
  <si>
    <r>
      <t>Camera Dome VIGI 4MP Full-Color (</t>
    </r>
    <r>
      <rPr>
        <sz val="10"/>
        <color theme="1"/>
        <rFont val="Cambria"/>
        <family val="2"/>
        <charset val="134"/>
      </rPr>
      <t>Ố</t>
    </r>
    <r>
      <rPr>
        <sz val="10"/>
        <color theme="1"/>
        <rFont val="Calibri"/>
        <family val="2"/>
        <scheme val="minor"/>
      </rPr>
      <t>ng kính 4mm)
Thông s</t>
    </r>
    <r>
      <rPr>
        <sz val="10"/>
        <color theme="1"/>
        <rFont val="Cambria"/>
        <family val="2"/>
        <charset val="134"/>
      </rPr>
      <t>ố</t>
    </r>
    <r>
      <rPr>
        <sz val="10"/>
        <color theme="1"/>
        <rFont val="Calibri"/>
        <family val="2"/>
        <scheme val="minor"/>
      </rPr>
      <t xml:space="preserve">: 4MP, </t>
    </r>
    <r>
      <rPr>
        <sz val="10"/>
        <color theme="1"/>
        <rFont val="Cambria"/>
        <family val="2"/>
        <charset val="134"/>
      </rPr>
      <t>Ố</t>
    </r>
    <r>
      <rPr>
        <sz val="10"/>
        <color theme="1"/>
        <rFont val="Calibri"/>
        <family val="2"/>
        <scheme val="minor"/>
      </rPr>
      <t>ng kính c</t>
    </r>
    <r>
      <rPr>
        <sz val="10"/>
        <color theme="1"/>
        <rFont val="Cambria"/>
        <family val="2"/>
        <charset val="134"/>
      </rPr>
      <t>ố</t>
    </r>
    <r>
      <rPr>
        <sz val="10"/>
        <color theme="1"/>
        <rFont val="Calibri"/>
        <family val="2"/>
        <scheme val="minor"/>
      </rPr>
      <t xml:space="preserve"> </t>
    </r>
    <r>
      <rPr>
        <sz val="10"/>
        <color theme="1"/>
        <rFont val="Cambria"/>
        <family val="2"/>
        <charset val="134"/>
      </rPr>
      <t>đị</t>
    </r>
    <r>
      <rPr>
        <sz val="10"/>
        <color theme="1"/>
        <rFont val="Calibri"/>
        <family val="2"/>
        <scheme val="minor"/>
      </rPr>
      <t>nh 4 mm,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1/3”, H.265+/H.265/H.264+/H.264, </t>
    </r>
    <r>
      <rPr>
        <sz val="10"/>
        <color theme="1"/>
        <rFont val="Cambria"/>
        <family val="2"/>
        <charset val="134"/>
      </rPr>
      <t>Đ</t>
    </r>
    <r>
      <rPr>
        <sz val="10"/>
        <color theme="1"/>
        <rFont val="Calibri"/>
        <family val="2"/>
        <scheme val="minor"/>
      </rPr>
      <t>èn IR/</t>
    </r>
    <r>
      <rPr>
        <sz val="10"/>
        <color theme="1"/>
        <rFont val="Cambria"/>
        <family val="2"/>
        <charset val="134"/>
      </rPr>
      <t>Đ</t>
    </r>
    <r>
      <rPr>
        <sz val="10"/>
        <color theme="1"/>
        <rFont val="Calibri"/>
        <family val="2"/>
        <scheme val="minor"/>
      </rPr>
      <t>èn tr</t>
    </r>
    <r>
      <rPr>
        <sz val="10"/>
        <color theme="1"/>
        <rFont val="Cambria"/>
        <family val="2"/>
        <charset val="134"/>
      </rPr>
      <t>ắ</t>
    </r>
    <r>
      <rPr>
        <sz val="10"/>
        <color theme="1"/>
        <rFont val="Calibri"/>
        <family val="2"/>
        <scheme val="minor"/>
      </rPr>
      <t>ng, 25fps/30fps (2560×1440), PoE/12V DC, Tích h</t>
    </r>
    <r>
      <rPr>
        <sz val="10"/>
        <color theme="1"/>
        <rFont val="Cambria"/>
        <family val="2"/>
        <charset val="134"/>
      </rPr>
      <t>ợ</t>
    </r>
    <r>
      <rPr>
        <sz val="10"/>
        <color theme="1"/>
        <rFont val="Calibri"/>
        <family val="2"/>
        <scheme val="minor"/>
      </rPr>
      <t>p Mic/Loa, Khe c</t>
    </r>
    <r>
      <rPr>
        <sz val="10"/>
        <color theme="1"/>
        <rFont val="Cambria"/>
        <family val="2"/>
        <charset val="134"/>
      </rPr>
      <t>ắ</t>
    </r>
    <r>
      <rPr>
        <sz val="10"/>
        <color theme="1"/>
        <rFont val="Calibri"/>
        <family val="2"/>
        <scheme val="minor"/>
      </rPr>
      <t>m th</t>
    </r>
    <r>
      <rPr>
        <sz val="10"/>
        <color theme="1"/>
        <rFont val="Cambria"/>
        <family val="2"/>
        <charset val="134"/>
      </rPr>
      <t>ẻ</t>
    </r>
    <r>
      <rPr>
        <sz val="10"/>
        <color theme="1"/>
        <rFont val="Calibri"/>
        <family val="2"/>
        <scheme val="minor"/>
      </rPr>
      <t xml:space="preserve"> nh</t>
    </r>
    <r>
      <rPr>
        <sz val="10"/>
        <color theme="1"/>
        <rFont val="Cambria"/>
        <family val="2"/>
        <charset val="134"/>
      </rPr>
      <t>ớ</t>
    </r>
    <r>
      <rPr>
        <sz val="10"/>
        <color theme="1"/>
        <rFont val="Calibri"/>
        <family val="2"/>
        <scheme val="minor"/>
      </rPr>
      <t xml:space="preserve"> micro-SD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512GB)
Tính n</t>
    </r>
    <r>
      <rPr>
        <sz val="10"/>
        <color theme="1"/>
        <rFont val="Cambria"/>
        <family val="2"/>
        <charset val="134"/>
      </rPr>
      <t>ă</t>
    </r>
    <r>
      <rPr>
        <sz val="10"/>
        <color theme="1"/>
        <rFont val="Calibri"/>
        <family val="2"/>
        <scheme val="minor"/>
      </rPr>
      <t>ng: Quan sát màu và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 xml:space="preserve">i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Phòng v</t>
    </r>
    <r>
      <rPr>
        <sz val="10"/>
        <color theme="1"/>
        <rFont val="Cambria"/>
        <family val="2"/>
        <charset val="134"/>
      </rPr>
      <t>ệ</t>
    </r>
    <r>
      <rPr>
        <sz val="10"/>
        <color theme="1"/>
        <rFont val="Calibri"/>
        <family val="2"/>
        <scheme val="minor"/>
      </rPr>
      <t xml:space="preserve"> ch</t>
    </r>
    <r>
      <rPr>
        <sz val="10"/>
        <color theme="1"/>
        <rFont val="Cambria"/>
        <family val="2"/>
        <charset val="134"/>
      </rPr>
      <t>ủ</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ng, </t>
    </r>
    <r>
      <rPr>
        <sz val="10"/>
        <color theme="1"/>
        <rFont val="Cambria"/>
        <family val="2"/>
        <charset val="134"/>
      </rPr>
      <t>Đ</t>
    </r>
    <r>
      <rPr>
        <sz val="10"/>
        <color theme="1"/>
        <rFont val="Calibri"/>
        <family val="2"/>
        <scheme val="minor"/>
      </rPr>
      <t>àm tho</t>
    </r>
    <r>
      <rPr>
        <sz val="10"/>
        <color theme="1"/>
        <rFont val="Cambria"/>
        <family val="2"/>
        <charset val="134"/>
      </rPr>
      <t>ạ</t>
    </r>
    <r>
      <rPr>
        <sz val="10"/>
        <color theme="1"/>
        <rFont val="Calibri"/>
        <family val="2"/>
        <scheme val="minor"/>
      </rPr>
      <t>i hai chi</t>
    </r>
    <r>
      <rPr>
        <sz val="10"/>
        <color theme="1"/>
        <rFont val="Cambria"/>
        <family val="2"/>
        <charset val="134"/>
      </rPr>
      <t>ề</t>
    </r>
    <r>
      <rPr>
        <sz val="10"/>
        <color theme="1"/>
        <rFont val="Calibri"/>
        <family val="2"/>
        <scheme val="minor"/>
      </rPr>
      <t>u, L</t>
    </r>
    <r>
      <rPr>
        <sz val="10"/>
        <color theme="1"/>
        <rFont val="Cambria"/>
        <family val="2"/>
        <charset val="134"/>
      </rPr>
      <t>ư</t>
    </r>
    <r>
      <rPr>
        <sz val="10"/>
        <color theme="1"/>
        <rFont val="Calibri"/>
        <family val="2"/>
        <scheme val="minor"/>
      </rPr>
      <t>u tr</t>
    </r>
    <r>
      <rPr>
        <sz val="10"/>
        <color theme="1"/>
        <rFont val="Cambria"/>
        <family val="2"/>
        <charset val="134"/>
      </rPr>
      <t>ữ</t>
    </r>
    <r>
      <rPr>
        <sz val="10"/>
        <color theme="1"/>
        <rFont val="Calibri"/>
        <family val="2"/>
        <scheme val="minor"/>
      </rPr>
      <t xml:space="preserve"> c</t>
    </r>
    <r>
      <rPr>
        <sz val="10"/>
        <color theme="1"/>
        <rFont val="Cambria"/>
        <family val="2"/>
        <charset val="134"/>
      </rPr>
      <t>ụ</t>
    </r>
    <r>
      <rPr>
        <sz val="10"/>
        <color theme="1"/>
        <rFont val="Calibri"/>
        <family val="2"/>
        <scheme val="minor"/>
      </rPr>
      <t>c b</t>
    </r>
    <r>
      <rPr>
        <sz val="10"/>
        <color theme="1"/>
        <rFont val="Cambria"/>
        <family val="2"/>
        <charset val="134"/>
      </rPr>
      <t>ộ</t>
    </r>
    <r>
      <rPr>
        <sz val="10"/>
        <color theme="1"/>
        <rFont val="Calibri"/>
        <family val="2"/>
        <scheme val="minor"/>
      </rPr>
      <t>,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SmartVid (Smart IR, WDR, 3D DNR, BLC), Ch</t>
    </r>
    <r>
      <rPr>
        <sz val="10"/>
        <color theme="1"/>
        <rFont val="Cambria"/>
        <family val="2"/>
        <charset val="134"/>
      </rPr>
      <t>ế</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 hành lang, ONVIF (Profile S),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</si>
  <si>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C440I(2.8mm)</t>
  </si>
  <si>
    <r>
      <t>Camera Dome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i VIGI 4MP (</t>
    </r>
    <r>
      <rPr>
        <sz val="10"/>
        <color theme="1"/>
        <rFont val="Cambria"/>
        <family val="2"/>
        <charset val="134"/>
      </rPr>
      <t>Ố</t>
    </r>
    <r>
      <rPr>
        <sz val="10"/>
        <color theme="1"/>
        <rFont val="Calibri"/>
        <family val="2"/>
        <scheme val="minor"/>
      </rPr>
      <t>ng kính 2.8mm)
Thông s</t>
    </r>
    <r>
      <rPr>
        <sz val="10"/>
        <color theme="1"/>
        <rFont val="Cambria"/>
        <family val="2"/>
        <charset val="134"/>
      </rPr>
      <t>ố</t>
    </r>
    <r>
      <rPr>
        <sz val="10"/>
        <color theme="1"/>
        <rFont val="Calibri"/>
        <family val="2"/>
        <scheme val="minor"/>
      </rPr>
      <t xml:space="preserve">: 4MP, </t>
    </r>
    <r>
      <rPr>
        <sz val="10"/>
        <color theme="1"/>
        <rFont val="Cambria"/>
        <family val="2"/>
        <charset val="134"/>
      </rPr>
      <t>Ố</t>
    </r>
    <r>
      <rPr>
        <sz val="10"/>
        <color theme="1"/>
        <rFont val="Calibri"/>
        <family val="2"/>
        <scheme val="minor"/>
      </rPr>
      <t>ng kính c</t>
    </r>
    <r>
      <rPr>
        <sz val="10"/>
        <color theme="1"/>
        <rFont val="Cambria"/>
        <family val="2"/>
        <charset val="134"/>
      </rPr>
      <t>ố</t>
    </r>
    <r>
      <rPr>
        <sz val="10"/>
        <color theme="1"/>
        <rFont val="Calibri"/>
        <family val="2"/>
        <scheme val="minor"/>
      </rPr>
      <t xml:space="preserve"> </t>
    </r>
    <r>
      <rPr>
        <sz val="10"/>
        <color theme="1"/>
        <rFont val="Cambria"/>
        <family val="2"/>
        <charset val="134"/>
      </rPr>
      <t>đị</t>
    </r>
    <r>
      <rPr>
        <sz val="10"/>
        <color theme="1"/>
        <rFont val="Calibri"/>
        <family val="2"/>
        <scheme val="minor"/>
      </rPr>
      <t>nh 2.8 mm,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1/3”, H.265+/H.265/H.264+/H.264, </t>
    </r>
    <r>
      <rPr>
        <sz val="10"/>
        <color theme="1"/>
        <rFont val="Cambria"/>
        <family val="2"/>
        <charset val="134"/>
      </rPr>
      <t>Đ</t>
    </r>
    <r>
      <rPr>
        <sz val="10"/>
        <color theme="1"/>
        <rFont val="Calibri"/>
        <family val="2"/>
        <scheme val="minor"/>
      </rPr>
      <t>èn IR, 25fps/30fps (2560×1440), PoE/12V DC, Tích h</t>
    </r>
    <r>
      <rPr>
        <sz val="10"/>
        <color theme="1"/>
        <rFont val="Cambria"/>
        <family val="2"/>
        <charset val="134"/>
      </rPr>
      <t>ợ</t>
    </r>
    <r>
      <rPr>
        <sz val="10"/>
        <color theme="1"/>
        <rFont val="Calibri"/>
        <family val="2"/>
        <scheme val="minor"/>
      </rPr>
      <t>p Mic
Tính n</t>
    </r>
    <r>
      <rPr>
        <sz val="10"/>
        <color theme="1"/>
        <rFont val="Cambria"/>
        <family val="2"/>
        <charset val="134"/>
      </rPr>
      <t>ă</t>
    </r>
    <r>
      <rPr>
        <sz val="10"/>
        <color theme="1"/>
        <rFont val="Calibri"/>
        <family val="2"/>
        <scheme val="minor"/>
      </rPr>
      <t>ng: Quan sát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 xml:space="preserve">i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SmartVid (Smart IR, DWDR, 3D DNR, BLC), Ch</t>
    </r>
    <r>
      <rPr>
        <sz val="10"/>
        <color theme="1"/>
        <rFont val="Cambria"/>
        <family val="2"/>
        <charset val="134"/>
      </rPr>
      <t>ế</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 hành lang, ONVIF (Profile S/T),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</si>
  <si>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C440I(4mm)</t>
  </si>
  <si>
    <r>
      <t>Camera Dome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i VIGI 4MP (</t>
    </r>
    <r>
      <rPr>
        <sz val="10"/>
        <color theme="1"/>
        <rFont val="Cambria"/>
        <family val="2"/>
        <charset val="134"/>
      </rPr>
      <t>Ố</t>
    </r>
    <r>
      <rPr>
        <sz val="10"/>
        <color theme="1"/>
        <rFont val="Calibri"/>
        <family val="2"/>
        <scheme val="minor"/>
      </rPr>
      <t>ng kính 4mm)
Thông s</t>
    </r>
    <r>
      <rPr>
        <sz val="10"/>
        <color theme="1"/>
        <rFont val="Cambria"/>
        <family val="2"/>
        <charset val="134"/>
      </rPr>
      <t>ố</t>
    </r>
    <r>
      <rPr>
        <sz val="10"/>
        <color theme="1"/>
        <rFont val="Calibri"/>
        <family val="2"/>
        <scheme val="minor"/>
      </rPr>
      <t xml:space="preserve">: 4MP, </t>
    </r>
    <r>
      <rPr>
        <sz val="10"/>
        <color theme="1"/>
        <rFont val="Cambria"/>
        <family val="2"/>
        <charset val="134"/>
      </rPr>
      <t>Ố</t>
    </r>
    <r>
      <rPr>
        <sz val="10"/>
        <color theme="1"/>
        <rFont val="Calibri"/>
        <family val="2"/>
        <scheme val="minor"/>
      </rPr>
      <t>ng kính c</t>
    </r>
    <r>
      <rPr>
        <sz val="10"/>
        <color theme="1"/>
        <rFont val="Cambria"/>
        <family val="2"/>
        <charset val="134"/>
      </rPr>
      <t>ố</t>
    </r>
    <r>
      <rPr>
        <sz val="10"/>
        <color theme="1"/>
        <rFont val="Calibri"/>
        <family val="2"/>
        <scheme val="minor"/>
      </rPr>
      <t xml:space="preserve"> </t>
    </r>
    <r>
      <rPr>
        <sz val="10"/>
        <color theme="1"/>
        <rFont val="Cambria"/>
        <family val="2"/>
        <charset val="134"/>
      </rPr>
      <t>đị</t>
    </r>
    <r>
      <rPr>
        <sz val="10"/>
        <color theme="1"/>
        <rFont val="Calibri"/>
        <family val="2"/>
        <scheme val="minor"/>
      </rPr>
      <t>nh 4 mm,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1/3”, H.265+/H.265/H.264+/H.264, </t>
    </r>
    <r>
      <rPr>
        <sz val="10"/>
        <color theme="1"/>
        <rFont val="Cambria"/>
        <family val="2"/>
        <charset val="134"/>
      </rPr>
      <t>Đ</t>
    </r>
    <r>
      <rPr>
        <sz val="10"/>
        <color theme="1"/>
        <rFont val="Calibri"/>
        <family val="2"/>
        <scheme val="minor"/>
      </rPr>
      <t>èn IR, 25fps/30fps (2560×1440), PoE/12V DC, Tích h</t>
    </r>
    <r>
      <rPr>
        <sz val="10"/>
        <color theme="1"/>
        <rFont val="Cambria"/>
        <family val="2"/>
        <charset val="134"/>
      </rPr>
      <t>ợ</t>
    </r>
    <r>
      <rPr>
        <sz val="10"/>
        <color theme="1"/>
        <rFont val="Calibri"/>
        <family val="2"/>
        <scheme val="minor"/>
      </rPr>
      <t>p Mic
Tính n</t>
    </r>
    <r>
      <rPr>
        <sz val="10"/>
        <color theme="1"/>
        <rFont val="Cambria"/>
        <family val="2"/>
        <charset val="134"/>
      </rPr>
      <t>ă</t>
    </r>
    <r>
      <rPr>
        <sz val="10"/>
        <color theme="1"/>
        <rFont val="Calibri"/>
        <family val="2"/>
        <scheme val="minor"/>
      </rPr>
      <t>ng: Quan sát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 xml:space="preserve">i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SmartVid (Smart IR, DWDR, 3D DNR, BLC), Ch</t>
    </r>
    <r>
      <rPr>
        <sz val="10"/>
        <color theme="1"/>
        <rFont val="Cambria"/>
        <family val="2"/>
        <charset val="134"/>
      </rPr>
      <t>ế</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 hành lang, ONVIF (Profile S/T),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</si>
  <si>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C340S(4mm)</t>
  </si>
  <si>
    <r>
      <t>Camera Thân Ngoài Tr</t>
    </r>
    <r>
      <rPr>
        <sz val="10"/>
        <color theme="1"/>
        <rFont val="Cambria"/>
        <family val="2"/>
        <charset val="134"/>
      </rPr>
      <t>ờ</t>
    </r>
    <r>
      <rPr>
        <sz val="10"/>
        <color theme="1"/>
        <rFont val="Calibri"/>
        <family val="2"/>
        <scheme val="minor"/>
      </rPr>
      <t xml:space="preserve">i VIGI 4MP ColorPro Ban </t>
    </r>
    <r>
      <rPr>
        <sz val="10"/>
        <color theme="1"/>
        <rFont val="Cambria"/>
        <family val="2"/>
        <charset val="134"/>
      </rPr>
      <t>Đ</t>
    </r>
    <r>
      <rPr>
        <sz val="10"/>
        <color theme="1"/>
        <rFont val="Calibri"/>
        <family val="2"/>
        <scheme val="minor"/>
      </rPr>
      <t>êm
Thông s</t>
    </r>
    <r>
      <rPr>
        <sz val="10"/>
        <color theme="1"/>
        <rFont val="Cambria"/>
        <family val="2"/>
        <charset val="134"/>
      </rPr>
      <t>ố</t>
    </r>
    <r>
      <rPr>
        <sz val="10"/>
        <color theme="1"/>
        <rFont val="Calibri"/>
        <family val="2"/>
        <scheme val="minor"/>
      </rPr>
      <t xml:space="preserve">: 4MP, </t>
    </r>
    <r>
      <rPr>
        <sz val="10"/>
        <color theme="1"/>
        <rFont val="Cambria"/>
        <family val="2"/>
        <charset val="134"/>
      </rPr>
      <t>Ố</t>
    </r>
    <r>
      <rPr>
        <sz val="10"/>
        <color theme="1"/>
        <rFont val="Calibri"/>
        <family val="2"/>
        <scheme val="minor"/>
      </rPr>
      <t>ng kính c</t>
    </r>
    <r>
      <rPr>
        <sz val="10"/>
        <color theme="1"/>
        <rFont val="Cambria"/>
        <family val="2"/>
        <charset val="134"/>
      </rPr>
      <t>ố</t>
    </r>
    <r>
      <rPr>
        <sz val="10"/>
        <color theme="1"/>
        <rFont val="Calibri"/>
        <family val="2"/>
        <scheme val="minor"/>
      </rPr>
      <t xml:space="preserve"> </t>
    </r>
    <r>
      <rPr>
        <sz val="10"/>
        <color theme="1"/>
        <rFont val="Cambria"/>
        <family val="2"/>
        <charset val="134"/>
      </rPr>
      <t>đị</t>
    </r>
    <r>
      <rPr>
        <sz val="10"/>
        <color theme="1"/>
        <rFont val="Calibri"/>
        <family val="2"/>
        <scheme val="minor"/>
      </rPr>
      <t>nh 4 mm,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1/1.8”, H.265+/H.265/H.264+/H.264, </t>
    </r>
    <r>
      <rPr>
        <sz val="10"/>
        <color theme="1"/>
        <rFont val="Cambria"/>
        <family val="2"/>
        <charset val="134"/>
      </rPr>
      <t>Đ</t>
    </r>
    <r>
      <rPr>
        <sz val="10"/>
        <color theme="1"/>
        <rFont val="Calibri"/>
        <family val="2"/>
        <scheme val="minor"/>
      </rPr>
      <t>èn LED tr</t>
    </r>
    <r>
      <rPr>
        <sz val="10"/>
        <color theme="1"/>
        <rFont val="Cambria"/>
        <family val="2"/>
        <charset val="134"/>
      </rPr>
      <t>ắ</t>
    </r>
    <r>
      <rPr>
        <sz val="10"/>
        <color theme="1"/>
        <rFont val="Calibri"/>
        <family val="2"/>
        <scheme val="minor"/>
      </rPr>
      <t>ng, 25fps/30fps (2688×1520), IP67, PoE/DC 12V, WDR 120dB, Tích h</t>
    </r>
    <r>
      <rPr>
        <sz val="10"/>
        <color theme="1"/>
        <rFont val="Cambria"/>
        <family val="2"/>
        <charset val="134"/>
      </rPr>
      <t>ợ</t>
    </r>
    <r>
      <rPr>
        <sz val="10"/>
        <color theme="1"/>
        <rFont val="Calibri"/>
        <family val="2"/>
        <scheme val="minor"/>
      </rPr>
      <t>p Mic/Loa, Khe c</t>
    </r>
    <r>
      <rPr>
        <sz val="10"/>
        <color theme="1"/>
        <rFont val="Cambria"/>
        <family val="2"/>
        <charset val="134"/>
      </rPr>
      <t>ắ</t>
    </r>
    <r>
      <rPr>
        <sz val="10"/>
        <color theme="1"/>
        <rFont val="Calibri"/>
        <family val="2"/>
        <scheme val="minor"/>
      </rPr>
      <t>m th</t>
    </r>
    <r>
      <rPr>
        <sz val="10"/>
        <color theme="1"/>
        <rFont val="Cambria"/>
        <family val="2"/>
        <charset val="134"/>
      </rPr>
      <t>ẻ</t>
    </r>
    <r>
      <rPr>
        <sz val="10"/>
        <color theme="1"/>
        <rFont val="Calibri"/>
        <family val="2"/>
        <scheme val="minor"/>
      </rPr>
      <t xml:space="preserve"> nh</t>
    </r>
    <r>
      <rPr>
        <sz val="10"/>
        <color theme="1"/>
        <rFont val="Cambria"/>
        <family val="2"/>
        <charset val="134"/>
      </rPr>
      <t>ớ</t>
    </r>
    <r>
      <rPr>
        <sz val="10"/>
        <color theme="1"/>
        <rFont val="Calibri"/>
        <family val="2"/>
        <scheme val="minor"/>
      </rPr>
      <t xml:space="preserve"> micro-SD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512GB), Ch</t>
    </r>
    <r>
      <rPr>
        <sz val="10"/>
        <color theme="1"/>
        <rFont val="Cambria"/>
        <family val="2"/>
        <charset val="134"/>
      </rPr>
      <t>ấ</t>
    </r>
    <r>
      <rPr>
        <sz val="10"/>
        <color theme="1"/>
        <rFont val="Calibri"/>
        <family val="2"/>
        <scheme val="minor"/>
      </rPr>
      <t>t li</t>
    </r>
    <r>
      <rPr>
        <sz val="10"/>
        <color theme="1"/>
        <rFont val="Cambria"/>
        <family val="2"/>
        <charset val="134"/>
      </rPr>
      <t>ệ</t>
    </r>
    <r>
      <rPr>
        <sz val="10"/>
        <color theme="1"/>
        <rFont val="Calibri"/>
        <family val="2"/>
        <scheme val="minor"/>
      </rPr>
      <t>u nh</t>
    </r>
    <r>
      <rPr>
        <sz val="10"/>
        <color theme="1"/>
        <rFont val="Cambria"/>
        <family val="2"/>
        <charset val="134"/>
      </rPr>
      <t>ự</t>
    </r>
    <r>
      <rPr>
        <sz val="10"/>
        <color theme="1"/>
        <rFont val="Calibri"/>
        <family val="2"/>
        <scheme val="minor"/>
      </rPr>
      <t>a và kim lo</t>
    </r>
    <r>
      <rPr>
        <sz val="10"/>
        <color theme="1"/>
        <rFont val="Cambria"/>
        <family val="2"/>
        <charset val="134"/>
      </rPr>
      <t>ạ</t>
    </r>
    <r>
      <rPr>
        <sz val="10"/>
        <color theme="1"/>
        <rFont val="Calibri"/>
        <family val="2"/>
        <scheme val="minor"/>
      </rPr>
      <t>i
Tính n</t>
    </r>
    <r>
      <rPr>
        <sz val="10"/>
        <color theme="1"/>
        <rFont val="Cambria"/>
        <family val="2"/>
        <charset val="134"/>
      </rPr>
      <t>ă</t>
    </r>
    <r>
      <rPr>
        <sz val="10"/>
        <color theme="1"/>
        <rFont val="Calibri"/>
        <family val="2"/>
        <scheme val="minor"/>
      </rPr>
      <t xml:space="preserve">ng: Quan sát màu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Phân tích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Phòng v</t>
    </r>
    <r>
      <rPr>
        <sz val="10"/>
        <color theme="1"/>
        <rFont val="Cambria"/>
        <family val="2"/>
        <charset val="134"/>
      </rPr>
      <t>ệ</t>
    </r>
    <r>
      <rPr>
        <sz val="10"/>
        <color theme="1"/>
        <rFont val="Calibri"/>
        <family val="2"/>
        <scheme val="minor"/>
      </rPr>
      <t xml:space="preserve"> ch</t>
    </r>
    <r>
      <rPr>
        <sz val="10"/>
        <color theme="1"/>
        <rFont val="Cambria"/>
        <family val="2"/>
        <charset val="134"/>
      </rPr>
      <t>ủ</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ng và </t>
    </r>
    <r>
      <rPr>
        <sz val="10"/>
        <color theme="1"/>
        <rFont val="Cambria"/>
        <family val="2"/>
        <charset val="134"/>
      </rPr>
      <t>Đ</t>
    </r>
    <r>
      <rPr>
        <sz val="10"/>
        <color theme="1"/>
        <rFont val="Calibri"/>
        <family val="2"/>
        <scheme val="minor"/>
      </rPr>
      <t>àm tho</t>
    </r>
    <r>
      <rPr>
        <sz val="10"/>
        <color theme="1"/>
        <rFont val="Cambria"/>
        <family val="2"/>
        <charset val="134"/>
      </rPr>
      <t>ạ</t>
    </r>
    <r>
      <rPr>
        <sz val="10"/>
        <color theme="1"/>
        <rFont val="Calibri"/>
        <family val="2"/>
        <scheme val="minor"/>
      </rPr>
      <t>i hai chi</t>
    </r>
    <r>
      <rPr>
        <sz val="10"/>
        <color theme="1"/>
        <rFont val="Cambria"/>
        <family val="2"/>
        <charset val="134"/>
      </rPr>
      <t>ề</t>
    </r>
    <r>
      <rPr>
        <sz val="10"/>
        <color theme="1"/>
        <rFont val="Calibri"/>
        <family val="2"/>
        <scheme val="minor"/>
      </rPr>
      <t>u, SmartVid (Smart IR, 3D DNR, BLC), ONVIF (Profile S/T/G),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</si>
  <si>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C340-W(4mm)</t>
  </si>
  <si>
    <r>
      <t>Camera Thân Wi-Fi Ngoài Tr</t>
    </r>
    <r>
      <rPr>
        <sz val="10"/>
        <color theme="1"/>
        <rFont val="Cambria"/>
        <family val="2"/>
        <charset val="134"/>
      </rPr>
      <t>ờ</t>
    </r>
    <r>
      <rPr>
        <sz val="10"/>
        <color theme="1"/>
        <rFont val="Calibri"/>
        <family val="2"/>
        <scheme val="minor"/>
      </rPr>
      <t>i VIGI 4MP Full-Color
Thông s</t>
    </r>
    <r>
      <rPr>
        <sz val="10"/>
        <color theme="1"/>
        <rFont val="Cambria"/>
        <family val="2"/>
        <charset val="134"/>
      </rPr>
      <t>ố</t>
    </r>
    <r>
      <rPr>
        <sz val="10"/>
        <color theme="1"/>
        <rFont val="Calibri"/>
        <family val="2"/>
        <scheme val="minor"/>
      </rPr>
      <t>: 2.4G 150Mbps, 2x2 MIMO, H.265+/H.265/H.264+/H.264,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1/3”, </t>
    </r>
    <r>
      <rPr>
        <sz val="10"/>
        <color theme="1"/>
        <rFont val="Cambria"/>
        <family val="2"/>
        <charset val="134"/>
      </rPr>
      <t>Đ</t>
    </r>
    <r>
      <rPr>
        <sz val="10"/>
        <color theme="1"/>
        <rFont val="Calibri"/>
        <family val="2"/>
        <scheme val="minor"/>
      </rPr>
      <t>èn IR/</t>
    </r>
    <r>
      <rPr>
        <sz val="10"/>
        <color theme="1"/>
        <rFont val="Cambria"/>
        <family val="2"/>
        <charset val="134"/>
      </rPr>
      <t>Đ</t>
    </r>
    <r>
      <rPr>
        <sz val="10"/>
        <color theme="1"/>
        <rFont val="Calibri"/>
        <family val="2"/>
        <scheme val="minor"/>
      </rPr>
      <t>èn tr</t>
    </r>
    <r>
      <rPr>
        <sz val="10"/>
        <color theme="1"/>
        <rFont val="Cambria"/>
        <family val="2"/>
        <charset val="134"/>
      </rPr>
      <t>ắ</t>
    </r>
    <r>
      <rPr>
        <sz val="10"/>
        <color theme="1"/>
        <rFont val="Calibri"/>
        <family val="2"/>
        <scheme val="minor"/>
      </rPr>
      <t xml:space="preserve">ng, 25fps/30fps (2560×1440), 12V DC, </t>
    </r>
    <r>
      <rPr>
        <sz val="10"/>
        <color theme="1"/>
        <rFont val="Cambria"/>
        <family val="2"/>
        <charset val="134"/>
      </rPr>
      <t>Ố</t>
    </r>
    <r>
      <rPr>
        <sz val="10"/>
        <color theme="1"/>
        <rFont val="Calibri"/>
        <family val="2"/>
        <scheme val="minor"/>
      </rPr>
      <t>ng kính c</t>
    </r>
    <r>
      <rPr>
        <sz val="10"/>
        <color theme="1"/>
        <rFont val="Cambria"/>
        <family val="2"/>
        <charset val="134"/>
      </rPr>
      <t>ố</t>
    </r>
    <r>
      <rPr>
        <sz val="10"/>
        <color theme="1"/>
        <rFont val="Calibri"/>
        <family val="2"/>
        <scheme val="minor"/>
      </rPr>
      <t xml:space="preserve"> </t>
    </r>
    <r>
      <rPr>
        <sz val="10"/>
        <color theme="1"/>
        <rFont val="Cambria"/>
        <family val="2"/>
        <charset val="134"/>
      </rPr>
      <t>đị</t>
    </r>
    <r>
      <rPr>
        <sz val="10"/>
        <color theme="1"/>
        <rFont val="Calibri"/>
        <family val="2"/>
        <scheme val="minor"/>
      </rPr>
      <t>nh 4 mm, Tích h</t>
    </r>
    <r>
      <rPr>
        <sz val="10"/>
        <color theme="1"/>
        <rFont val="Cambria"/>
        <family val="2"/>
        <charset val="134"/>
      </rPr>
      <t>ợ</t>
    </r>
    <r>
      <rPr>
        <sz val="10"/>
        <color theme="1"/>
        <rFont val="Calibri"/>
        <family val="2"/>
        <scheme val="minor"/>
      </rPr>
      <t>p Mic/Loa, Khe c</t>
    </r>
    <r>
      <rPr>
        <sz val="10"/>
        <color theme="1"/>
        <rFont val="Cambria"/>
        <family val="2"/>
        <charset val="134"/>
      </rPr>
      <t>ắ</t>
    </r>
    <r>
      <rPr>
        <sz val="10"/>
        <color theme="1"/>
        <rFont val="Calibri"/>
        <family val="2"/>
        <scheme val="minor"/>
      </rPr>
      <t>m th</t>
    </r>
    <r>
      <rPr>
        <sz val="10"/>
        <color theme="1"/>
        <rFont val="Cambria"/>
        <family val="2"/>
        <charset val="134"/>
      </rPr>
      <t>ẻ</t>
    </r>
    <r>
      <rPr>
        <sz val="10"/>
        <color theme="1"/>
        <rFont val="Calibri"/>
        <family val="2"/>
        <scheme val="minor"/>
      </rPr>
      <t xml:space="preserve"> nh</t>
    </r>
    <r>
      <rPr>
        <sz val="10"/>
        <color theme="1"/>
        <rFont val="Cambria"/>
        <family val="2"/>
        <charset val="134"/>
      </rPr>
      <t>ớ</t>
    </r>
    <r>
      <rPr>
        <sz val="10"/>
        <color theme="1"/>
        <rFont val="Calibri"/>
        <family val="2"/>
        <scheme val="minor"/>
      </rPr>
      <t xml:space="preserve"> micro-SD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512GB), IP66, Ch</t>
    </r>
    <r>
      <rPr>
        <sz val="10"/>
        <color theme="1"/>
        <rFont val="Cambria"/>
        <family val="2"/>
        <charset val="134"/>
      </rPr>
      <t>ấ</t>
    </r>
    <r>
      <rPr>
        <sz val="10"/>
        <color theme="1"/>
        <rFont val="Calibri"/>
        <family val="2"/>
        <scheme val="minor"/>
      </rPr>
      <t>t li</t>
    </r>
    <r>
      <rPr>
        <sz val="10"/>
        <color theme="1"/>
        <rFont val="Cambria"/>
        <family val="2"/>
        <charset val="134"/>
      </rPr>
      <t>ệ</t>
    </r>
    <r>
      <rPr>
        <sz val="10"/>
        <color theme="1"/>
        <rFont val="Calibri"/>
        <family val="2"/>
        <scheme val="minor"/>
      </rPr>
      <t>u nh</t>
    </r>
    <r>
      <rPr>
        <sz val="10"/>
        <color theme="1"/>
        <rFont val="Cambria"/>
        <family val="2"/>
        <charset val="134"/>
      </rPr>
      <t>ự</t>
    </r>
    <r>
      <rPr>
        <sz val="10"/>
        <color theme="1"/>
        <rFont val="Calibri"/>
        <family val="2"/>
        <scheme val="minor"/>
      </rPr>
      <t>a và kim lo</t>
    </r>
    <r>
      <rPr>
        <sz val="10"/>
        <color theme="1"/>
        <rFont val="Cambria"/>
        <family val="2"/>
        <charset val="134"/>
      </rPr>
      <t>ạ</t>
    </r>
    <r>
      <rPr>
        <sz val="10"/>
        <color theme="1"/>
        <rFont val="Calibri"/>
        <family val="2"/>
        <scheme val="minor"/>
      </rPr>
      <t>i
Tính n</t>
    </r>
    <r>
      <rPr>
        <sz val="10"/>
        <color theme="1"/>
        <rFont val="Cambria"/>
        <family val="2"/>
        <charset val="134"/>
      </rPr>
      <t>ă</t>
    </r>
    <r>
      <rPr>
        <sz val="10"/>
        <color theme="1"/>
        <rFont val="Calibri"/>
        <family val="2"/>
        <scheme val="minor"/>
      </rPr>
      <t>ng: K</t>
    </r>
    <r>
      <rPr>
        <sz val="10"/>
        <color theme="1"/>
        <rFont val="Cambria"/>
        <family val="2"/>
        <charset val="134"/>
      </rPr>
      <t>ế</t>
    </r>
    <r>
      <rPr>
        <sz val="10"/>
        <color theme="1"/>
        <rFont val="Calibri"/>
        <family val="2"/>
        <scheme val="minor"/>
      </rPr>
      <t>t n</t>
    </r>
    <r>
      <rPr>
        <sz val="10"/>
        <color theme="1"/>
        <rFont val="Cambria"/>
        <family val="2"/>
        <charset val="134"/>
      </rPr>
      <t>ố</t>
    </r>
    <r>
      <rPr>
        <sz val="10"/>
        <color theme="1"/>
        <rFont val="Calibri"/>
        <family val="2"/>
        <scheme val="minor"/>
      </rPr>
      <t>i không dây ngoài tr</t>
    </r>
    <r>
      <rPr>
        <sz val="10"/>
        <color theme="1"/>
        <rFont val="Cambria"/>
        <family val="2"/>
        <charset val="134"/>
      </rPr>
      <t>ờ</t>
    </r>
    <r>
      <rPr>
        <sz val="10"/>
        <color theme="1"/>
        <rFont val="Calibri"/>
        <family val="2"/>
        <scheme val="minor"/>
      </rPr>
      <t>i, Quan sát màu và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 xml:space="preserve">i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Phòng v</t>
    </r>
    <r>
      <rPr>
        <sz val="10"/>
        <color theme="1"/>
        <rFont val="Cambria"/>
        <family val="2"/>
        <charset val="134"/>
      </rPr>
      <t>ệ</t>
    </r>
    <r>
      <rPr>
        <sz val="10"/>
        <color theme="1"/>
        <rFont val="Calibri"/>
        <family val="2"/>
        <scheme val="minor"/>
      </rPr>
      <t xml:space="preserve"> ch</t>
    </r>
    <r>
      <rPr>
        <sz val="10"/>
        <color theme="1"/>
        <rFont val="Cambria"/>
        <family val="2"/>
        <charset val="134"/>
      </rPr>
      <t>ủ</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ng, </t>
    </r>
    <r>
      <rPr>
        <sz val="10"/>
        <color theme="1"/>
        <rFont val="Cambria"/>
        <family val="2"/>
        <charset val="134"/>
      </rPr>
      <t>Đ</t>
    </r>
    <r>
      <rPr>
        <sz val="10"/>
        <color theme="1"/>
        <rFont val="Calibri"/>
        <family val="2"/>
        <scheme val="minor"/>
      </rPr>
      <t>àm tho</t>
    </r>
    <r>
      <rPr>
        <sz val="10"/>
        <color theme="1"/>
        <rFont val="Cambria"/>
        <family val="2"/>
        <charset val="134"/>
      </rPr>
      <t>ạ</t>
    </r>
    <r>
      <rPr>
        <sz val="10"/>
        <color theme="1"/>
        <rFont val="Calibri"/>
        <family val="2"/>
        <scheme val="minor"/>
      </rPr>
      <t>i hai chi</t>
    </r>
    <r>
      <rPr>
        <sz val="10"/>
        <color theme="1"/>
        <rFont val="Cambria"/>
        <family val="2"/>
        <charset val="134"/>
      </rPr>
      <t>ề</t>
    </r>
    <r>
      <rPr>
        <sz val="10"/>
        <color theme="1"/>
        <rFont val="Calibri"/>
        <family val="2"/>
        <scheme val="minor"/>
      </rPr>
      <t>u, L</t>
    </r>
    <r>
      <rPr>
        <sz val="10"/>
        <color theme="1"/>
        <rFont val="Cambria"/>
        <family val="2"/>
        <charset val="134"/>
      </rPr>
      <t>ư</t>
    </r>
    <r>
      <rPr>
        <sz val="10"/>
        <color theme="1"/>
        <rFont val="Calibri"/>
        <family val="2"/>
        <scheme val="minor"/>
      </rPr>
      <t>u tr</t>
    </r>
    <r>
      <rPr>
        <sz val="10"/>
        <color theme="1"/>
        <rFont val="Cambria"/>
        <family val="2"/>
        <charset val="134"/>
      </rPr>
      <t>ữ</t>
    </r>
    <r>
      <rPr>
        <sz val="10"/>
        <color theme="1"/>
        <rFont val="Calibri"/>
        <family val="2"/>
        <scheme val="minor"/>
      </rPr>
      <t xml:space="preserve"> c</t>
    </r>
    <r>
      <rPr>
        <sz val="10"/>
        <color theme="1"/>
        <rFont val="Cambria"/>
        <family val="2"/>
        <charset val="134"/>
      </rPr>
      <t>ụ</t>
    </r>
    <r>
      <rPr>
        <sz val="10"/>
        <color theme="1"/>
        <rFont val="Calibri"/>
        <family val="2"/>
        <scheme val="minor"/>
      </rPr>
      <t>c b</t>
    </r>
    <r>
      <rPr>
        <sz val="10"/>
        <color theme="1"/>
        <rFont val="Cambria"/>
        <family val="2"/>
        <charset val="134"/>
      </rPr>
      <t>ộ</t>
    </r>
    <r>
      <rPr>
        <sz val="10"/>
        <color theme="1"/>
        <rFont val="Calibri"/>
        <family val="2"/>
        <scheme val="minor"/>
      </rPr>
      <t>,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SmartVid (Smart IR, WDR, 3D DNR, BLC), ONVIF (Profile S/T/G),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</si>
  <si>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C340(2.8mm)</t>
  </si>
  <si>
    <r>
      <t>Camera Thân Ngoài Tr</t>
    </r>
    <r>
      <rPr>
        <sz val="10"/>
        <color theme="1"/>
        <rFont val="Cambria"/>
        <family val="2"/>
        <charset val="134"/>
      </rPr>
      <t>ờ</t>
    </r>
    <r>
      <rPr>
        <sz val="10"/>
        <color theme="1"/>
        <rFont val="Calibri"/>
        <family val="2"/>
        <scheme val="minor"/>
      </rPr>
      <t>i VIGI 4MP Full-Color (</t>
    </r>
    <r>
      <rPr>
        <sz val="10"/>
        <color theme="1"/>
        <rFont val="Cambria"/>
        <family val="2"/>
        <charset val="134"/>
      </rPr>
      <t>Ố</t>
    </r>
    <r>
      <rPr>
        <sz val="10"/>
        <color theme="1"/>
        <rFont val="Calibri"/>
        <family val="2"/>
        <scheme val="minor"/>
      </rPr>
      <t>ng kính 2.8mm)
Thông s</t>
    </r>
    <r>
      <rPr>
        <sz val="10"/>
        <color theme="1"/>
        <rFont val="Cambria"/>
        <family val="2"/>
        <charset val="134"/>
      </rPr>
      <t>ố</t>
    </r>
    <r>
      <rPr>
        <sz val="10"/>
        <color theme="1"/>
        <rFont val="Calibri"/>
        <family val="2"/>
        <scheme val="minor"/>
      </rPr>
      <t xml:space="preserve">: 4MP, </t>
    </r>
    <r>
      <rPr>
        <sz val="10"/>
        <color theme="1"/>
        <rFont val="Cambria"/>
        <family val="2"/>
        <charset val="134"/>
      </rPr>
      <t>Ố</t>
    </r>
    <r>
      <rPr>
        <sz val="10"/>
        <color theme="1"/>
        <rFont val="Calibri"/>
        <family val="2"/>
        <scheme val="minor"/>
      </rPr>
      <t>ng kính c</t>
    </r>
    <r>
      <rPr>
        <sz val="10"/>
        <color theme="1"/>
        <rFont val="Cambria"/>
        <family val="2"/>
        <charset val="134"/>
      </rPr>
      <t>ố</t>
    </r>
    <r>
      <rPr>
        <sz val="10"/>
        <color theme="1"/>
        <rFont val="Calibri"/>
        <family val="2"/>
        <scheme val="minor"/>
      </rPr>
      <t xml:space="preserve"> </t>
    </r>
    <r>
      <rPr>
        <sz val="10"/>
        <color theme="1"/>
        <rFont val="Cambria"/>
        <family val="2"/>
        <charset val="134"/>
      </rPr>
      <t>đị</t>
    </r>
    <r>
      <rPr>
        <sz val="10"/>
        <color theme="1"/>
        <rFont val="Calibri"/>
        <family val="2"/>
        <scheme val="minor"/>
      </rPr>
      <t>nh 2.8 mm, C</t>
    </r>
    <r>
      <rPr>
        <sz val="10"/>
        <color theme="1"/>
        <rFont val="Cambria"/>
        <family val="2"/>
        <charset val="134"/>
      </rPr>
      <t>ả</t>
    </r>
    <r>
      <rPr>
        <sz val="10"/>
        <color theme="1"/>
        <rFont val="Calibri"/>
        <family val="2"/>
        <scheme val="minor"/>
      </rPr>
      <t>m bi</t>
    </r>
    <r>
      <rPr>
        <sz val="10"/>
        <color theme="1"/>
        <rFont val="Cambria"/>
        <family val="2"/>
        <charset val="134"/>
      </rPr>
      <t>ế</t>
    </r>
    <r>
      <rPr>
        <sz val="10"/>
        <color theme="1"/>
        <rFont val="Calibri"/>
        <family val="2"/>
        <scheme val="minor"/>
      </rPr>
      <t>n CMOS quét liên t</t>
    </r>
    <r>
      <rPr>
        <sz val="10"/>
        <color theme="1"/>
        <rFont val="Cambria"/>
        <family val="2"/>
        <charset val="134"/>
      </rPr>
      <t>ụ</t>
    </r>
    <r>
      <rPr>
        <sz val="10"/>
        <color theme="1"/>
        <rFont val="Calibri"/>
        <family val="2"/>
        <scheme val="minor"/>
      </rPr>
      <t xml:space="preserve">c 1/3”, H.265+/H.265/H.264+/H.264, </t>
    </r>
    <r>
      <rPr>
        <sz val="10"/>
        <color theme="1"/>
        <rFont val="Cambria"/>
        <family val="2"/>
        <charset val="134"/>
      </rPr>
      <t>Đ</t>
    </r>
    <r>
      <rPr>
        <sz val="10"/>
        <color theme="1"/>
        <rFont val="Calibri"/>
        <family val="2"/>
        <scheme val="minor"/>
      </rPr>
      <t>èn IR/</t>
    </r>
    <r>
      <rPr>
        <sz val="10"/>
        <color theme="1"/>
        <rFont val="Cambria"/>
        <family val="2"/>
        <charset val="134"/>
      </rPr>
      <t>Đ</t>
    </r>
    <r>
      <rPr>
        <sz val="10"/>
        <color theme="1"/>
        <rFont val="Calibri"/>
        <family val="2"/>
        <scheme val="minor"/>
      </rPr>
      <t>èn tr</t>
    </r>
    <r>
      <rPr>
        <sz val="10"/>
        <color theme="1"/>
        <rFont val="Cambria"/>
        <family val="2"/>
        <charset val="134"/>
      </rPr>
      <t>ắ</t>
    </r>
    <r>
      <rPr>
        <sz val="10"/>
        <color theme="1"/>
        <rFont val="Calibri"/>
        <family val="2"/>
        <scheme val="minor"/>
      </rPr>
      <t>ng, 25fps/30fps (2560×1440), PoE/12V DC, Tích h</t>
    </r>
    <r>
      <rPr>
        <sz val="10"/>
        <color theme="1"/>
        <rFont val="Cambria"/>
        <family val="2"/>
        <charset val="134"/>
      </rPr>
      <t>ợ</t>
    </r>
    <r>
      <rPr>
        <sz val="10"/>
        <color theme="1"/>
        <rFont val="Calibri"/>
        <family val="2"/>
        <scheme val="minor"/>
      </rPr>
      <t>p Mic/Loa, Khe c</t>
    </r>
    <r>
      <rPr>
        <sz val="10"/>
        <color theme="1"/>
        <rFont val="Cambria"/>
        <family val="2"/>
        <charset val="134"/>
      </rPr>
      <t>ắ</t>
    </r>
    <r>
      <rPr>
        <sz val="10"/>
        <color theme="1"/>
        <rFont val="Calibri"/>
        <family val="2"/>
        <scheme val="minor"/>
      </rPr>
      <t>m th</t>
    </r>
    <r>
      <rPr>
        <sz val="10"/>
        <color theme="1"/>
        <rFont val="Cambria"/>
        <family val="2"/>
        <charset val="134"/>
      </rPr>
      <t>ẻ</t>
    </r>
    <r>
      <rPr>
        <sz val="10"/>
        <color theme="1"/>
        <rFont val="Calibri"/>
        <family val="2"/>
        <scheme val="minor"/>
      </rPr>
      <t xml:space="preserve"> nh</t>
    </r>
    <r>
      <rPr>
        <sz val="10"/>
        <color theme="1"/>
        <rFont val="Cambria"/>
        <family val="2"/>
        <charset val="134"/>
      </rPr>
      <t>ớ</t>
    </r>
    <r>
      <rPr>
        <sz val="10"/>
        <color theme="1"/>
        <rFont val="Calibri"/>
        <family val="2"/>
        <scheme val="minor"/>
      </rPr>
      <t xml:space="preserve"> micro-SD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512GB), IP67, Ch</t>
    </r>
    <r>
      <rPr>
        <sz val="10"/>
        <color theme="1"/>
        <rFont val="Cambria"/>
        <family val="2"/>
        <charset val="134"/>
      </rPr>
      <t>ấ</t>
    </r>
    <r>
      <rPr>
        <sz val="10"/>
        <color theme="1"/>
        <rFont val="Calibri"/>
        <family val="2"/>
        <scheme val="minor"/>
      </rPr>
      <t>t li</t>
    </r>
    <r>
      <rPr>
        <sz val="10"/>
        <color theme="1"/>
        <rFont val="Cambria"/>
        <family val="2"/>
        <charset val="134"/>
      </rPr>
      <t>ệ</t>
    </r>
    <r>
      <rPr>
        <sz val="10"/>
        <color theme="1"/>
        <rFont val="Calibri"/>
        <family val="2"/>
        <scheme val="minor"/>
      </rPr>
      <t>u nh</t>
    </r>
    <r>
      <rPr>
        <sz val="10"/>
        <color theme="1"/>
        <rFont val="Cambria"/>
        <family val="2"/>
        <charset val="134"/>
      </rPr>
      <t>ự</t>
    </r>
    <r>
      <rPr>
        <sz val="10"/>
        <color theme="1"/>
        <rFont val="Calibri"/>
        <family val="2"/>
        <scheme val="minor"/>
      </rPr>
      <t>a và kim lo</t>
    </r>
    <r>
      <rPr>
        <sz val="10"/>
        <color theme="1"/>
        <rFont val="Cambria"/>
        <family val="2"/>
        <charset val="134"/>
      </rPr>
      <t>ạ</t>
    </r>
    <r>
      <rPr>
        <sz val="10"/>
        <color theme="1"/>
        <rFont val="Calibri"/>
        <family val="2"/>
        <scheme val="minor"/>
      </rPr>
      <t>i
Tính n</t>
    </r>
    <r>
      <rPr>
        <sz val="10"/>
        <color theme="1"/>
        <rFont val="Cambria"/>
        <family val="2"/>
        <charset val="134"/>
      </rPr>
      <t>ă</t>
    </r>
    <r>
      <rPr>
        <sz val="10"/>
        <color theme="1"/>
        <rFont val="Calibri"/>
        <family val="2"/>
        <scheme val="minor"/>
      </rPr>
      <t>ng: Quan sát màu và h</t>
    </r>
    <r>
      <rPr>
        <sz val="10"/>
        <color theme="1"/>
        <rFont val="Cambria"/>
        <family val="2"/>
        <charset val="134"/>
      </rPr>
      <t>ồ</t>
    </r>
    <r>
      <rPr>
        <sz val="10"/>
        <color theme="1"/>
        <rFont val="Calibri"/>
        <family val="2"/>
        <scheme val="minor"/>
      </rPr>
      <t>ng ngo</t>
    </r>
    <r>
      <rPr>
        <sz val="10"/>
        <color theme="1"/>
        <rFont val="Cambria"/>
        <family val="2"/>
        <charset val="134"/>
      </rPr>
      <t>ạ</t>
    </r>
    <r>
      <rPr>
        <sz val="10"/>
        <color theme="1"/>
        <rFont val="Calibri"/>
        <family val="2"/>
        <scheme val="minor"/>
      </rPr>
      <t xml:space="preserve">i ban </t>
    </r>
    <r>
      <rPr>
        <sz val="10"/>
        <color theme="1"/>
        <rFont val="Cambria"/>
        <family val="2"/>
        <charset val="134"/>
      </rPr>
      <t>đ</t>
    </r>
    <r>
      <rPr>
        <sz val="10"/>
        <color theme="1"/>
        <rFont val="Calibri"/>
        <family val="2"/>
        <scheme val="minor"/>
      </rPr>
      <t>êm (t</t>
    </r>
    <r>
      <rPr>
        <sz val="10"/>
        <color theme="1"/>
        <rFont val="Cambria"/>
        <family val="2"/>
        <charset val="134"/>
      </rPr>
      <t>ố</t>
    </r>
    <r>
      <rPr>
        <sz val="10"/>
        <color theme="1"/>
        <rFont val="Calibri"/>
        <family val="2"/>
        <scheme val="minor"/>
      </rPr>
      <t xml:space="preserve">i </t>
    </r>
    <r>
      <rPr>
        <sz val="10"/>
        <color theme="1"/>
        <rFont val="Cambria"/>
        <family val="2"/>
        <charset val="134"/>
      </rPr>
      <t>đ</t>
    </r>
    <r>
      <rPr>
        <sz val="10"/>
        <color theme="1"/>
        <rFont val="Calibri"/>
        <family val="2"/>
        <scheme val="minor"/>
      </rPr>
      <t>a 30 m), Phòng v</t>
    </r>
    <r>
      <rPr>
        <sz val="10"/>
        <color theme="1"/>
        <rFont val="Cambria"/>
        <family val="2"/>
        <charset val="134"/>
      </rPr>
      <t>ệ</t>
    </r>
    <r>
      <rPr>
        <sz val="10"/>
        <color theme="1"/>
        <rFont val="Calibri"/>
        <family val="2"/>
        <scheme val="minor"/>
      </rPr>
      <t xml:space="preserve"> ch</t>
    </r>
    <r>
      <rPr>
        <sz val="10"/>
        <color theme="1"/>
        <rFont val="Cambria"/>
        <family val="2"/>
        <charset val="134"/>
      </rPr>
      <t>ủ</t>
    </r>
    <r>
      <rPr>
        <sz val="10"/>
        <color theme="1"/>
        <rFont val="Calibri"/>
        <family val="2"/>
        <scheme val="minor"/>
      </rPr>
      <t xml:space="preserve"> </t>
    </r>
    <r>
      <rPr>
        <sz val="10"/>
        <color theme="1"/>
        <rFont val="Cambria"/>
        <family val="2"/>
        <charset val="134"/>
      </rPr>
      <t>độ</t>
    </r>
    <r>
      <rPr>
        <sz val="10"/>
        <color theme="1"/>
        <rFont val="Calibri"/>
        <family val="2"/>
        <scheme val="minor"/>
      </rPr>
      <t xml:space="preserve">ng, </t>
    </r>
    <r>
      <rPr>
        <sz val="10"/>
        <color theme="1"/>
        <rFont val="Cambria"/>
        <family val="2"/>
        <charset val="134"/>
      </rPr>
      <t>Đ</t>
    </r>
    <r>
      <rPr>
        <sz val="10"/>
        <color theme="1"/>
        <rFont val="Calibri"/>
        <family val="2"/>
        <scheme val="minor"/>
      </rPr>
      <t>àm tho</t>
    </r>
    <r>
      <rPr>
        <sz val="10"/>
        <color theme="1"/>
        <rFont val="Cambria"/>
        <family val="2"/>
        <charset val="134"/>
      </rPr>
      <t>ạ</t>
    </r>
    <r>
      <rPr>
        <sz val="10"/>
        <color theme="1"/>
        <rFont val="Calibri"/>
        <family val="2"/>
        <scheme val="minor"/>
      </rPr>
      <t>i hai chi</t>
    </r>
    <r>
      <rPr>
        <sz val="10"/>
        <color theme="1"/>
        <rFont val="Cambria"/>
        <family val="2"/>
        <charset val="134"/>
      </rPr>
      <t>ề</t>
    </r>
    <r>
      <rPr>
        <sz val="10"/>
        <color theme="1"/>
        <rFont val="Calibri"/>
        <family val="2"/>
        <scheme val="minor"/>
      </rPr>
      <t>u, L</t>
    </r>
    <r>
      <rPr>
        <sz val="10"/>
        <color theme="1"/>
        <rFont val="Cambria"/>
        <family val="2"/>
        <charset val="134"/>
      </rPr>
      <t>ư</t>
    </r>
    <r>
      <rPr>
        <sz val="10"/>
        <color theme="1"/>
        <rFont val="Calibri"/>
        <family val="2"/>
        <scheme val="minor"/>
      </rPr>
      <t>u tr</t>
    </r>
    <r>
      <rPr>
        <sz val="10"/>
        <color theme="1"/>
        <rFont val="Cambria"/>
        <family val="2"/>
        <charset val="134"/>
      </rPr>
      <t>ữ</t>
    </r>
    <r>
      <rPr>
        <sz val="10"/>
        <color theme="1"/>
        <rFont val="Calibri"/>
        <family val="2"/>
        <scheme val="minor"/>
      </rPr>
      <t xml:space="preserve"> c</t>
    </r>
    <r>
      <rPr>
        <sz val="10"/>
        <color theme="1"/>
        <rFont val="Cambria"/>
        <family val="2"/>
        <charset val="134"/>
      </rPr>
      <t>ụ</t>
    </r>
    <r>
      <rPr>
        <sz val="10"/>
        <color theme="1"/>
        <rFont val="Calibri"/>
        <family val="2"/>
        <scheme val="minor"/>
      </rPr>
      <t>c b</t>
    </r>
    <r>
      <rPr>
        <sz val="10"/>
        <color theme="1"/>
        <rFont val="Cambria"/>
        <family val="2"/>
        <charset val="134"/>
      </rPr>
      <t>ộ</t>
    </r>
    <r>
      <rPr>
        <sz val="10"/>
        <color theme="1"/>
        <rFont val="Calibri"/>
        <family val="2"/>
        <scheme val="minor"/>
      </rPr>
      <t>, Phát hi</t>
    </r>
    <r>
      <rPr>
        <sz val="10"/>
        <color theme="1"/>
        <rFont val="Cambria"/>
        <family val="2"/>
        <charset val="134"/>
      </rPr>
      <t>ệ</t>
    </r>
    <r>
      <rPr>
        <sz val="10"/>
        <color theme="1"/>
        <rFont val="Calibri"/>
        <family val="2"/>
        <scheme val="minor"/>
      </rPr>
      <t>n thông minh (Phân lo</t>
    </r>
    <r>
      <rPr>
        <sz val="10"/>
        <color theme="1"/>
        <rFont val="Cambria"/>
        <family val="2"/>
        <charset val="134"/>
      </rPr>
      <t>ạ</t>
    </r>
    <r>
      <rPr>
        <sz val="10"/>
        <color theme="1"/>
        <rFont val="Calibri"/>
        <family val="2"/>
        <scheme val="minor"/>
      </rPr>
      <t>i Ng</t>
    </r>
    <r>
      <rPr>
        <sz val="10"/>
        <color theme="1"/>
        <rFont val="Cambria"/>
        <family val="2"/>
        <charset val="134"/>
      </rPr>
      <t>ườ</t>
    </r>
    <r>
      <rPr>
        <sz val="10"/>
        <color theme="1"/>
        <rFont val="Calibri"/>
        <family val="2"/>
        <scheme val="minor"/>
      </rPr>
      <t>i &amp; Ph</t>
    </r>
    <r>
      <rPr>
        <sz val="10"/>
        <color theme="1"/>
        <rFont val="Cambria"/>
        <family val="2"/>
        <charset val="134"/>
      </rPr>
      <t>ươ</t>
    </r>
    <r>
      <rPr>
        <sz val="10"/>
        <color theme="1"/>
        <rFont val="Calibri"/>
        <family val="2"/>
        <scheme val="minor"/>
      </rPr>
      <t>ng ti</t>
    </r>
    <r>
      <rPr>
        <sz val="10"/>
        <color theme="1"/>
        <rFont val="Cambria"/>
        <family val="2"/>
        <charset val="134"/>
      </rPr>
      <t>ệ</t>
    </r>
    <r>
      <rPr>
        <sz val="10"/>
        <color theme="1"/>
        <rFont val="Calibri"/>
        <family val="2"/>
        <scheme val="minor"/>
      </rPr>
      <t>n), SmartVid (Smart IR, DWDR, 3D DNR, BLC), ONVIF (Profile S/T/G), Giám sát t</t>
    </r>
    <r>
      <rPr>
        <sz val="10"/>
        <color theme="1"/>
        <rFont val="Cambria"/>
        <family val="2"/>
        <charset val="134"/>
      </rPr>
      <t>ừ</t>
    </r>
    <r>
      <rPr>
        <sz val="10"/>
        <color theme="1"/>
        <rFont val="Calibri"/>
        <family val="2"/>
        <scheme val="minor"/>
      </rPr>
      <t xml:space="preserve"> xa, </t>
    </r>
    <r>
      <rPr>
        <sz val="10"/>
        <color theme="1"/>
        <rFont val="Cambria"/>
        <family val="2"/>
        <charset val="134"/>
      </rPr>
      <t>Ứ</t>
    </r>
    <r>
      <rPr>
        <sz val="10"/>
        <color theme="1"/>
        <rFont val="Calibri"/>
        <family val="2"/>
        <scheme val="minor"/>
      </rPr>
      <t>ng d</t>
    </r>
    <r>
      <rPr>
        <sz val="10"/>
        <color theme="1"/>
        <rFont val="Cambria"/>
        <family val="2"/>
        <charset val="134"/>
      </rPr>
      <t>ụ</t>
    </r>
    <r>
      <rPr>
        <sz val="10"/>
        <color theme="1"/>
        <rFont val="Calibri"/>
        <family val="2"/>
        <scheme val="minor"/>
      </rPr>
      <t>ng VIGI, Web, NVR GUI, VMS, VIGI Config Tool</t>
    </r>
  </si>
  <si>
    <t>VIGI C340(4mm)</t>
  </si>
  <si>
    <r>
      <t>Camera Thân Ngoài Tr</t>
    </r>
    <r>
      <rPr>
        <sz val="10"/>
        <color theme="1"/>
        <rFont val="Cambria"/>
        <family val="2"/>
        <charset val="163"/>
      </rPr>
      <t>ờ</t>
    </r>
    <r>
      <rPr>
        <sz val="10"/>
        <color theme="1"/>
        <rFont val="Calibri"/>
        <family val="2"/>
        <scheme val="minor"/>
      </rPr>
      <t>i VIGI 4MP Full-Color (</t>
    </r>
    <r>
      <rPr>
        <sz val="10"/>
        <color theme="1"/>
        <rFont val="Cambria"/>
        <family val="2"/>
        <charset val="163"/>
      </rPr>
      <t>Ố</t>
    </r>
    <r>
      <rPr>
        <sz val="10"/>
        <color theme="1"/>
        <rFont val="Calibri"/>
        <family val="2"/>
        <scheme val="minor"/>
      </rPr>
      <t>ng kính 4mm)
Thông s</t>
    </r>
    <r>
      <rPr>
        <sz val="10"/>
        <color theme="1"/>
        <rFont val="Cambria"/>
        <family val="2"/>
        <charset val="163"/>
      </rPr>
      <t>ố</t>
    </r>
    <r>
      <rPr>
        <sz val="10"/>
        <color theme="1"/>
        <rFont val="Calibri"/>
        <family val="2"/>
        <scheme val="minor"/>
      </rPr>
      <t xml:space="preserve">: 4MP,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4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1/3”, H.265+/H.265/H.264+/H.264, </t>
    </r>
    <r>
      <rPr>
        <sz val="10"/>
        <color theme="1"/>
        <rFont val="Cambria"/>
        <family val="2"/>
        <charset val="238"/>
      </rPr>
      <t>Đ</t>
    </r>
    <r>
      <rPr>
        <sz val="10"/>
        <color theme="1"/>
        <rFont val="Calibri"/>
        <family val="2"/>
        <scheme val="minor"/>
      </rPr>
      <t>èn IR/</t>
    </r>
    <r>
      <rPr>
        <sz val="10"/>
        <color theme="1"/>
        <rFont val="Cambria"/>
        <family val="2"/>
        <charset val="238"/>
      </rPr>
      <t>Đ</t>
    </r>
    <r>
      <rPr>
        <sz val="10"/>
        <color theme="1"/>
        <rFont val="Calibri"/>
        <family val="2"/>
        <scheme val="minor"/>
      </rPr>
      <t>èn tr</t>
    </r>
    <r>
      <rPr>
        <sz val="10"/>
        <color theme="1"/>
        <rFont val="Cambria"/>
        <family val="2"/>
        <charset val="163"/>
      </rPr>
      <t>ắ</t>
    </r>
    <r>
      <rPr>
        <sz val="10"/>
        <color theme="1"/>
        <rFont val="Calibri"/>
        <family val="2"/>
        <scheme val="minor"/>
      </rPr>
      <t>ng, 25fps/30fps (2560×1440), PoE/12V DC, Tích h</t>
    </r>
    <r>
      <rPr>
        <sz val="10"/>
        <color theme="1"/>
        <rFont val="Cambria"/>
        <family val="2"/>
        <charset val="163"/>
      </rPr>
      <t>ợ</t>
    </r>
    <r>
      <rPr>
        <sz val="10"/>
        <color theme="1"/>
        <rFont val="Calibri"/>
        <family val="2"/>
        <scheme val="minor"/>
      </rPr>
      <t>p Mic/Loa, Khe c</t>
    </r>
    <r>
      <rPr>
        <sz val="10"/>
        <color theme="1"/>
        <rFont val="Cambria"/>
        <family val="2"/>
        <charset val="163"/>
      </rPr>
      <t>ắ</t>
    </r>
    <r>
      <rPr>
        <sz val="10"/>
        <color theme="1"/>
        <rFont val="Calibri"/>
        <family val="2"/>
        <scheme val="minor"/>
      </rPr>
      <t>m th</t>
    </r>
    <r>
      <rPr>
        <sz val="10"/>
        <color theme="1"/>
        <rFont val="Cambria"/>
        <family val="2"/>
        <charset val="163"/>
      </rPr>
      <t>ẻ</t>
    </r>
    <r>
      <rPr>
        <sz val="10"/>
        <color theme="1"/>
        <rFont val="Calibri"/>
        <family val="2"/>
        <scheme val="minor"/>
      </rPr>
      <t xml:space="preserve"> nh</t>
    </r>
    <r>
      <rPr>
        <sz val="10"/>
        <color theme="1"/>
        <rFont val="Cambria"/>
        <family val="2"/>
        <charset val="163"/>
      </rPr>
      <t>ớ</t>
    </r>
    <r>
      <rPr>
        <sz val="10"/>
        <color theme="1"/>
        <rFont val="Calibri"/>
        <family val="2"/>
        <scheme val="minor"/>
      </rPr>
      <t xml:space="preserve"> micro-SD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512GB), IP67, Ch</t>
    </r>
    <r>
      <rPr>
        <sz val="10"/>
        <color theme="1"/>
        <rFont val="Cambria"/>
        <family val="2"/>
        <charset val="163"/>
      </rPr>
      <t>ấ</t>
    </r>
    <r>
      <rPr>
        <sz val="10"/>
        <color theme="1"/>
        <rFont val="Calibri"/>
        <family val="2"/>
        <scheme val="minor"/>
      </rPr>
      <t>t li</t>
    </r>
    <r>
      <rPr>
        <sz val="10"/>
        <color theme="1"/>
        <rFont val="Cambria"/>
        <family val="2"/>
        <charset val="163"/>
      </rPr>
      <t>ệ</t>
    </r>
    <r>
      <rPr>
        <sz val="10"/>
        <color theme="1"/>
        <rFont val="Calibri"/>
        <family val="2"/>
        <scheme val="minor"/>
      </rPr>
      <t>u nh</t>
    </r>
    <r>
      <rPr>
        <sz val="10"/>
        <color theme="1"/>
        <rFont val="Cambria"/>
        <family val="2"/>
        <charset val="163"/>
      </rPr>
      <t>ự</t>
    </r>
    <r>
      <rPr>
        <sz val="10"/>
        <color theme="1"/>
        <rFont val="Calibri"/>
        <family val="2"/>
        <scheme val="minor"/>
      </rPr>
      <t>a và kim lo</t>
    </r>
    <r>
      <rPr>
        <sz val="10"/>
        <color theme="1"/>
        <rFont val="Cambria"/>
        <family val="2"/>
        <charset val="163"/>
      </rPr>
      <t>ạ</t>
    </r>
    <r>
      <rPr>
        <sz val="10"/>
        <color theme="1"/>
        <rFont val="Calibri"/>
        <family val="2"/>
        <scheme val="minor"/>
      </rPr>
      <t>i
Tính n</t>
    </r>
    <r>
      <rPr>
        <sz val="10"/>
        <color theme="1"/>
        <rFont val="Cambria"/>
        <family val="2"/>
        <charset val="238"/>
      </rPr>
      <t>ă</t>
    </r>
    <r>
      <rPr>
        <sz val="10"/>
        <color theme="1"/>
        <rFont val="Calibri"/>
        <family val="2"/>
        <scheme val="minor"/>
      </rPr>
      <t>ng: Quan sát màu và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Phòng v</t>
    </r>
    <r>
      <rPr>
        <sz val="10"/>
        <color theme="1"/>
        <rFont val="Cambria"/>
        <family val="2"/>
        <charset val="163"/>
      </rPr>
      <t>ệ</t>
    </r>
    <r>
      <rPr>
        <sz val="10"/>
        <color theme="1"/>
        <rFont val="Calibri"/>
        <family val="2"/>
        <scheme val="minor"/>
      </rPr>
      <t xml:space="preserve"> ch</t>
    </r>
    <r>
      <rPr>
        <sz val="10"/>
        <color theme="1"/>
        <rFont val="Cambria"/>
        <family val="2"/>
        <charset val="163"/>
      </rPr>
      <t>ủ</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ng, </t>
    </r>
    <r>
      <rPr>
        <sz val="10"/>
        <color theme="1"/>
        <rFont val="Cambria"/>
        <family val="2"/>
        <charset val="238"/>
      </rPr>
      <t>Đ</t>
    </r>
    <r>
      <rPr>
        <sz val="10"/>
        <color theme="1"/>
        <rFont val="Calibri"/>
        <family val="2"/>
        <scheme val="minor"/>
      </rPr>
      <t>àm tho</t>
    </r>
    <r>
      <rPr>
        <sz val="10"/>
        <color theme="1"/>
        <rFont val="Cambria"/>
        <family val="2"/>
        <charset val="163"/>
      </rPr>
      <t>ạ</t>
    </r>
    <r>
      <rPr>
        <sz val="10"/>
        <color theme="1"/>
        <rFont val="Calibri"/>
        <family val="2"/>
        <scheme val="minor"/>
      </rPr>
      <t>i hai chi</t>
    </r>
    <r>
      <rPr>
        <sz val="10"/>
        <color theme="1"/>
        <rFont val="Cambria"/>
        <family val="2"/>
        <charset val="163"/>
      </rPr>
      <t>ề</t>
    </r>
    <r>
      <rPr>
        <sz val="10"/>
        <color theme="1"/>
        <rFont val="Calibri"/>
        <family val="2"/>
        <scheme val="minor"/>
      </rPr>
      <t>u, L</t>
    </r>
    <r>
      <rPr>
        <sz val="10"/>
        <color theme="1"/>
        <rFont val="Cambria"/>
        <family val="2"/>
        <charset val="238"/>
      </rPr>
      <t>ư</t>
    </r>
    <r>
      <rPr>
        <sz val="10"/>
        <color theme="1"/>
        <rFont val="Calibri"/>
        <family val="2"/>
        <scheme val="minor"/>
      </rPr>
      <t>u tr</t>
    </r>
    <r>
      <rPr>
        <sz val="10"/>
        <color theme="1"/>
        <rFont val="Cambria"/>
        <family val="2"/>
        <charset val="163"/>
      </rPr>
      <t>ữ</t>
    </r>
    <r>
      <rPr>
        <sz val="10"/>
        <color theme="1"/>
        <rFont val="Calibri"/>
        <family val="2"/>
        <scheme val="minor"/>
      </rPr>
      <t xml:space="preserve"> c</t>
    </r>
    <r>
      <rPr>
        <sz val="10"/>
        <color theme="1"/>
        <rFont val="Cambria"/>
        <family val="2"/>
        <charset val="163"/>
      </rPr>
      <t>ụ</t>
    </r>
    <r>
      <rPr>
        <sz val="10"/>
        <color theme="1"/>
        <rFont val="Calibri"/>
        <family val="2"/>
        <scheme val="minor"/>
      </rPr>
      <t>c b</t>
    </r>
    <r>
      <rPr>
        <sz val="10"/>
        <color theme="1"/>
        <rFont val="Cambria"/>
        <family val="2"/>
        <charset val="163"/>
      </rPr>
      <t>ộ</t>
    </r>
    <r>
      <rPr>
        <sz val="10"/>
        <color theme="1"/>
        <rFont val="Calibri"/>
        <family val="2"/>
        <scheme val="minor"/>
      </rPr>
      <t>,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DWDR, 3D DNR, BLC), ONVIF (Profile S/T/G),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</si>
  <si>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C340(6mm)</t>
  </si>
  <si>
    <r>
      <t>Camera Thân Ngoài Tr</t>
    </r>
    <r>
      <rPr>
        <sz val="10"/>
        <color theme="1"/>
        <rFont val="Cambria"/>
        <family val="2"/>
        <charset val="163"/>
      </rPr>
      <t>ờ</t>
    </r>
    <r>
      <rPr>
        <sz val="10"/>
        <color theme="1"/>
        <rFont val="Calibri"/>
        <family val="2"/>
        <scheme val="minor"/>
      </rPr>
      <t>i VIGI 4MP Full-Color (</t>
    </r>
    <r>
      <rPr>
        <sz val="10"/>
        <color theme="1"/>
        <rFont val="Cambria"/>
        <family val="2"/>
        <charset val="163"/>
      </rPr>
      <t>Ố</t>
    </r>
    <r>
      <rPr>
        <sz val="10"/>
        <color theme="1"/>
        <rFont val="Calibri"/>
        <family val="2"/>
        <scheme val="minor"/>
      </rPr>
      <t>ng kính 6mm)
Thông s</t>
    </r>
    <r>
      <rPr>
        <sz val="10"/>
        <color theme="1"/>
        <rFont val="Cambria"/>
        <family val="2"/>
        <charset val="163"/>
      </rPr>
      <t>ố</t>
    </r>
    <r>
      <rPr>
        <sz val="10"/>
        <color theme="1"/>
        <rFont val="Calibri"/>
        <family val="2"/>
        <scheme val="minor"/>
      </rPr>
      <t xml:space="preserve">: 4MP,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6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1/3”, H.265+/H.265/H.264+/H.264, </t>
    </r>
    <r>
      <rPr>
        <sz val="10"/>
        <color theme="1"/>
        <rFont val="Cambria"/>
        <family val="2"/>
        <charset val="238"/>
      </rPr>
      <t>Đ</t>
    </r>
    <r>
      <rPr>
        <sz val="10"/>
        <color theme="1"/>
        <rFont val="Calibri"/>
        <family val="2"/>
        <scheme val="minor"/>
      </rPr>
      <t>èn IR/</t>
    </r>
    <r>
      <rPr>
        <sz val="10"/>
        <color theme="1"/>
        <rFont val="Cambria"/>
        <family val="2"/>
        <charset val="238"/>
      </rPr>
      <t>Đ</t>
    </r>
    <r>
      <rPr>
        <sz val="10"/>
        <color theme="1"/>
        <rFont val="Calibri"/>
        <family val="2"/>
        <scheme val="minor"/>
      </rPr>
      <t>èn tr</t>
    </r>
    <r>
      <rPr>
        <sz val="10"/>
        <color theme="1"/>
        <rFont val="Cambria"/>
        <family val="2"/>
        <charset val="163"/>
      </rPr>
      <t>ắ</t>
    </r>
    <r>
      <rPr>
        <sz val="10"/>
        <color theme="1"/>
        <rFont val="Calibri"/>
        <family val="2"/>
        <scheme val="minor"/>
      </rPr>
      <t>ng, 25fps/30fps (2560×1440), PoE/12V DC, Tích h</t>
    </r>
    <r>
      <rPr>
        <sz val="10"/>
        <color theme="1"/>
        <rFont val="Cambria"/>
        <family val="2"/>
        <charset val="163"/>
      </rPr>
      <t>ợ</t>
    </r>
    <r>
      <rPr>
        <sz val="10"/>
        <color theme="1"/>
        <rFont val="Calibri"/>
        <family val="2"/>
        <scheme val="minor"/>
      </rPr>
      <t>p Mic/Loa, Khe c</t>
    </r>
    <r>
      <rPr>
        <sz val="10"/>
        <color theme="1"/>
        <rFont val="Cambria"/>
        <family val="2"/>
        <charset val="163"/>
      </rPr>
      <t>ắ</t>
    </r>
    <r>
      <rPr>
        <sz val="10"/>
        <color theme="1"/>
        <rFont val="Calibri"/>
        <family val="2"/>
        <scheme val="minor"/>
      </rPr>
      <t>m th</t>
    </r>
    <r>
      <rPr>
        <sz val="10"/>
        <color theme="1"/>
        <rFont val="Cambria"/>
        <family val="2"/>
        <charset val="163"/>
      </rPr>
      <t>ẻ</t>
    </r>
    <r>
      <rPr>
        <sz val="10"/>
        <color theme="1"/>
        <rFont val="Calibri"/>
        <family val="2"/>
        <scheme val="minor"/>
      </rPr>
      <t xml:space="preserve"> nh</t>
    </r>
    <r>
      <rPr>
        <sz val="10"/>
        <color theme="1"/>
        <rFont val="Cambria"/>
        <family val="2"/>
        <charset val="163"/>
      </rPr>
      <t>ớ</t>
    </r>
    <r>
      <rPr>
        <sz val="10"/>
        <color theme="1"/>
        <rFont val="Calibri"/>
        <family val="2"/>
        <scheme val="minor"/>
      </rPr>
      <t xml:space="preserve"> micro-SD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512GB), IP67, Ch</t>
    </r>
    <r>
      <rPr>
        <sz val="10"/>
        <color theme="1"/>
        <rFont val="Cambria"/>
        <family val="2"/>
        <charset val="163"/>
      </rPr>
      <t>ấ</t>
    </r>
    <r>
      <rPr>
        <sz val="10"/>
        <color theme="1"/>
        <rFont val="Calibri"/>
        <family val="2"/>
        <scheme val="minor"/>
      </rPr>
      <t>t li</t>
    </r>
    <r>
      <rPr>
        <sz val="10"/>
        <color theme="1"/>
        <rFont val="Cambria"/>
        <family val="2"/>
        <charset val="163"/>
      </rPr>
      <t>ệ</t>
    </r>
    <r>
      <rPr>
        <sz val="10"/>
        <color theme="1"/>
        <rFont val="Calibri"/>
        <family val="2"/>
        <scheme val="minor"/>
      </rPr>
      <t>u nh</t>
    </r>
    <r>
      <rPr>
        <sz val="10"/>
        <color theme="1"/>
        <rFont val="Cambria"/>
        <family val="2"/>
        <charset val="163"/>
      </rPr>
      <t>ự</t>
    </r>
    <r>
      <rPr>
        <sz val="10"/>
        <color theme="1"/>
        <rFont val="Calibri"/>
        <family val="2"/>
        <scheme val="minor"/>
      </rPr>
      <t>a và kim lo</t>
    </r>
    <r>
      <rPr>
        <sz val="10"/>
        <color theme="1"/>
        <rFont val="Cambria"/>
        <family val="2"/>
        <charset val="163"/>
      </rPr>
      <t>ạ</t>
    </r>
    <r>
      <rPr>
        <sz val="10"/>
        <color theme="1"/>
        <rFont val="Calibri"/>
        <family val="2"/>
        <scheme val="minor"/>
      </rPr>
      <t>i
Tính n</t>
    </r>
    <r>
      <rPr>
        <sz val="10"/>
        <color theme="1"/>
        <rFont val="Cambria"/>
        <family val="2"/>
        <charset val="238"/>
      </rPr>
      <t>ă</t>
    </r>
    <r>
      <rPr>
        <sz val="10"/>
        <color theme="1"/>
        <rFont val="Calibri"/>
        <family val="2"/>
        <scheme val="minor"/>
      </rPr>
      <t>ng: Quan sát màu và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Phòng v</t>
    </r>
    <r>
      <rPr>
        <sz val="10"/>
        <color theme="1"/>
        <rFont val="Cambria"/>
        <family val="2"/>
        <charset val="163"/>
      </rPr>
      <t>ệ</t>
    </r>
    <r>
      <rPr>
        <sz val="10"/>
        <color theme="1"/>
        <rFont val="Calibri"/>
        <family val="2"/>
        <scheme val="minor"/>
      </rPr>
      <t xml:space="preserve"> ch</t>
    </r>
    <r>
      <rPr>
        <sz val="10"/>
        <color theme="1"/>
        <rFont val="Cambria"/>
        <family val="2"/>
        <charset val="163"/>
      </rPr>
      <t>ủ</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ng, </t>
    </r>
    <r>
      <rPr>
        <sz val="10"/>
        <color theme="1"/>
        <rFont val="Cambria"/>
        <family val="2"/>
        <charset val="238"/>
      </rPr>
      <t>Đ</t>
    </r>
    <r>
      <rPr>
        <sz val="10"/>
        <color theme="1"/>
        <rFont val="Calibri"/>
        <family val="2"/>
        <scheme val="minor"/>
      </rPr>
      <t>àm tho</t>
    </r>
    <r>
      <rPr>
        <sz val="10"/>
        <color theme="1"/>
        <rFont val="Cambria"/>
        <family val="2"/>
        <charset val="163"/>
      </rPr>
      <t>ạ</t>
    </r>
    <r>
      <rPr>
        <sz val="10"/>
        <color theme="1"/>
        <rFont val="Calibri"/>
        <family val="2"/>
        <scheme val="minor"/>
      </rPr>
      <t>i hai chi</t>
    </r>
    <r>
      <rPr>
        <sz val="10"/>
        <color theme="1"/>
        <rFont val="Cambria"/>
        <family val="2"/>
        <charset val="163"/>
      </rPr>
      <t>ề</t>
    </r>
    <r>
      <rPr>
        <sz val="10"/>
        <color theme="1"/>
        <rFont val="Calibri"/>
        <family val="2"/>
        <scheme val="minor"/>
      </rPr>
      <t>u, L</t>
    </r>
    <r>
      <rPr>
        <sz val="10"/>
        <color theme="1"/>
        <rFont val="Cambria"/>
        <family val="2"/>
        <charset val="238"/>
      </rPr>
      <t>ư</t>
    </r>
    <r>
      <rPr>
        <sz val="10"/>
        <color theme="1"/>
        <rFont val="Calibri"/>
        <family val="2"/>
        <scheme val="minor"/>
      </rPr>
      <t>u tr</t>
    </r>
    <r>
      <rPr>
        <sz val="10"/>
        <color theme="1"/>
        <rFont val="Cambria"/>
        <family val="2"/>
        <charset val="163"/>
      </rPr>
      <t>ữ</t>
    </r>
    <r>
      <rPr>
        <sz val="10"/>
        <color theme="1"/>
        <rFont val="Calibri"/>
        <family val="2"/>
        <scheme val="minor"/>
      </rPr>
      <t xml:space="preserve"> c</t>
    </r>
    <r>
      <rPr>
        <sz val="10"/>
        <color theme="1"/>
        <rFont val="Cambria"/>
        <family val="2"/>
        <charset val="163"/>
      </rPr>
      <t>ụ</t>
    </r>
    <r>
      <rPr>
        <sz val="10"/>
        <color theme="1"/>
        <rFont val="Calibri"/>
        <family val="2"/>
        <scheme val="minor"/>
      </rPr>
      <t>c b</t>
    </r>
    <r>
      <rPr>
        <sz val="10"/>
        <color theme="1"/>
        <rFont val="Cambria"/>
        <family val="2"/>
        <charset val="163"/>
      </rPr>
      <t>ộ</t>
    </r>
    <r>
      <rPr>
        <sz val="10"/>
        <color theme="1"/>
        <rFont val="Calibri"/>
        <family val="2"/>
        <scheme val="minor"/>
      </rPr>
      <t>,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DWDR, 3D DNR, BLC), ONVIF (Profile S/T/G),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</si>
  <si>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C340I(2.8mm)</t>
  </si>
  <si>
    <r>
      <t>Camera Thân Ngoài Tr</t>
    </r>
    <r>
      <rPr>
        <sz val="10"/>
        <color theme="1"/>
        <rFont val="Cambria"/>
        <family val="2"/>
        <charset val="163"/>
      </rPr>
      <t>ờ</t>
    </r>
    <r>
      <rPr>
        <sz val="10"/>
        <color theme="1"/>
        <rFont val="Calibri"/>
        <family val="2"/>
        <scheme val="minor"/>
      </rPr>
      <t>i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i VIGI 4MP (</t>
    </r>
    <r>
      <rPr>
        <sz val="10"/>
        <color theme="1"/>
        <rFont val="Cambria"/>
        <family val="2"/>
        <charset val="163"/>
      </rPr>
      <t>Ố</t>
    </r>
    <r>
      <rPr>
        <sz val="10"/>
        <color theme="1"/>
        <rFont val="Calibri"/>
        <family val="2"/>
        <scheme val="minor"/>
      </rPr>
      <t>ng kính 2.8mm)
Thông s</t>
    </r>
    <r>
      <rPr>
        <sz val="10"/>
        <color theme="1"/>
        <rFont val="Cambria"/>
        <family val="2"/>
        <charset val="163"/>
      </rPr>
      <t>ố</t>
    </r>
    <r>
      <rPr>
        <sz val="10"/>
        <color theme="1"/>
        <rFont val="Calibri"/>
        <family val="2"/>
        <scheme val="minor"/>
      </rPr>
      <t xml:space="preserve">: 4MP,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2.8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1/3”, H.265+/H.265/H.264+/H.264, </t>
    </r>
    <r>
      <rPr>
        <sz val="10"/>
        <color theme="1"/>
        <rFont val="Cambria"/>
        <family val="2"/>
        <charset val="238"/>
      </rPr>
      <t>Đ</t>
    </r>
    <r>
      <rPr>
        <sz val="10"/>
        <color theme="1"/>
        <rFont val="Calibri"/>
        <family val="2"/>
        <scheme val="minor"/>
      </rPr>
      <t>èn IR, 25fps/30fps (2560×1440), PoE/12V DC, Tích h</t>
    </r>
    <r>
      <rPr>
        <sz val="10"/>
        <color theme="1"/>
        <rFont val="Cambria"/>
        <family val="2"/>
        <charset val="163"/>
      </rPr>
      <t>ợ</t>
    </r>
    <r>
      <rPr>
        <sz val="10"/>
        <color theme="1"/>
        <rFont val="Calibri"/>
        <family val="2"/>
        <scheme val="minor"/>
      </rPr>
      <t>p Mic, IP67
Tính n</t>
    </r>
    <r>
      <rPr>
        <sz val="10"/>
        <color theme="1"/>
        <rFont val="Cambria"/>
        <family val="2"/>
        <charset val="238"/>
      </rPr>
      <t>ă</t>
    </r>
    <r>
      <rPr>
        <sz val="10"/>
        <color theme="1"/>
        <rFont val="Calibri"/>
        <family val="2"/>
        <scheme val="minor"/>
      </rPr>
      <t>ng: Quan sát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50 m),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DWDR, 3D DNR, BLC), ONVIF (Profile S/T),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</si>
  <si>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C340I(4mm)</t>
  </si>
  <si>
    <r>
      <t>Camera Thân Ngoài Tr</t>
    </r>
    <r>
      <rPr>
        <sz val="10"/>
        <color theme="1"/>
        <rFont val="Cambria"/>
        <family val="2"/>
        <charset val="163"/>
      </rPr>
      <t>ờ</t>
    </r>
    <r>
      <rPr>
        <sz val="10"/>
        <color theme="1"/>
        <rFont val="Calibri"/>
        <family val="2"/>
        <scheme val="minor"/>
      </rPr>
      <t>i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i VIGI 4MP (</t>
    </r>
    <r>
      <rPr>
        <sz val="10"/>
        <color theme="1"/>
        <rFont val="Cambria"/>
        <family val="2"/>
        <charset val="163"/>
      </rPr>
      <t>Ố</t>
    </r>
    <r>
      <rPr>
        <sz val="10"/>
        <color theme="1"/>
        <rFont val="Calibri"/>
        <family val="2"/>
        <scheme val="minor"/>
      </rPr>
      <t>ng kính 4mm)
Thông s</t>
    </r>
    <r>
      <rPr>
        <sz val="10"/>
        <color theme="1"/>
        <rFont val="Cambria"/>
        <family val="2"/>
        <charset val="163"/>
      </rPr>
      <t>ố</t>
    </r>
    <r>
      <rPr>
        <sz val="10"/>
        <color theme="1"/>
        <rFont val="Calibri"/>
        <family val="2"/>
        <scheme val="minor"/>
      </rPr>
      <t xml:space="preserve">: 4MP,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4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1/3”, H.265+/H.265/H.264+/H.264, </t>
    </r>
    <r>
      <rPr>
        <sz val="10"/>
        <color theme="1"/>
        <rFont val="Cambria"/>
        <family val="2"/>
        <charset val="238"/>
      </rPr>
      <t>Đ</t>
    </r>
    <r>
      <rPr>
        <sz val="10"/>
        <color theme="1"/>
        <rFont val="Calibri"/>
        <family val="2"/>
        <scheme val="minor"/>
      </rPr>
      <t>èn IR, 25fps/30fps (2560×1440), PoE/12V DC, Tích h</t>
    </r>
    <r>
      <rPr>
        <sz val="10"/>
        <color theme="1"/>
        <rFont val="Cambria"/>
        <family val="2"/>
        <charset val="163"/>
      </rPr>
      <t>ợ</t>
    </r>
    <r>
      <rPr>
        <sz val="10"/>
        <color theme="1"/>
        <rFont val="Calibri"/>
        <family val="2"/>
        <scheme val="minor"/>
      </rPr>
      <t>p Mic, IP67
Tính n</t>
    </r>
    <r>
      <rPr>
        <sz val="10"/>
        <color theme="1"/>
        <rFont val="Cambria"/>
        <family val="2"/>
        <charset val="238"/>
      </rPr>
      <t>ă</t>
    </r>
    <r>
      <rPr>
        <sz val="10"/>
        <color theme="1"/>
        <rFont val="Calibri"/>
        <family val="2"/>
        <scheme val="minor"/>
      </rPr>
      <t>ng: Quan sát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50 m),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DWDR, 3D DNR, BLC), ONVIF (Profile S/T),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</si>
  <si>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C340I(6mm)</t>
  </si>
  <si>
    <r>
      <t>Camera Thân Ngoài Tr</t>
    </r>
    <r>
      <rPr>
        <sz val="10"/>
        <color theme="1"/>
        <rFont val="Cambria"/>
        <family val="2"/>
        <charset val="163"/>
      </rPr>
      <t>ờ</t>
    </r>
    <r>
      <rPr>
        <sz val="10"/>
        <color theme="1"/>
        <rFont val="Calibri"/>
        <family val="2"/>
        <scheme val="minor"/>
      </rPr>
      <t>i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i VIGI 4MP (</t>
    </r>
    <r>
      <rPr>
        <sz val="10"/>
        <color theme="1"/>
        <rFont val="Cambria"/>
        <family val="2"/>
        <charset val="163"/>
      </rPr>
      <t>Ố</t>
    </r>
    <r>
      <rPr>
        <sz val="10"/>
        <color theme="1"/>
        <rFont val="Calibri"/>
        <family val="2"/>
        <scheme val="minor"/>
      </rPr>
      <t>ng kính 6mm)
Thông s</t>
    </r>
    <r>
      <rPr>
        <sz val="10"/>
        <color theme="1"/>
        <rFont val="Cambria"/>
        <family val="2"/>
        <charset val="163"/>
      </rPr>
      <t>ố</t>
    </r>
    <r>
      <rPr>
        <sz val="10"/>
        <color theme="1"/>
        <rFont val="Calibri"/>
        <family val="2"/>
        <scheme val="minor"/>
      </rPr>
      <t xml:space="preserve">: 4MP,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6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1/3”, H.265+/H.265/H.264+/H.264, </t>
    </r>
    <r>
      <rPr>
        <sz val="10"/>
        <color theme="1"/>
        <rFont val="Cambria"/>
        <family val="2"/>
        <charset val="238"/>
      </rPr>
      <t>Đ</t>
    </r>
    <r>
      <rPr>
        <sz val="10"/>
        <color theme="1"/>
        <rFont val="Calibri"/>
        <family val="2"/>
        <scheme val="minor"/>
      </rPr>
      <t>èn IR, 25fps/30fps (2560×1440), PoE/12V DC, Tích h</t>
    </r>
    <r>
      <rPr>
        <sz val="10"/>
        <color theme="1"/>
        <rFont val="Cambria"/>
        <family val="2"/>
        <charset val="163"/>
      </rPr>
      <t>ợ</t>
    </r>
    <r>
      <rPr>
        <sz val="10"/>
        <color theme="1"/>
        <rFont val="Calibri"/>
        <family val="2"/>
        <scheme val="minor"/>
      </rPr>
      <t>p Mic, IP67
Tính n</t>
    </r>
    <r>
      <rPr>
        <sz val="10"/>
        <color theme="1"/>
        <rFont val="Cambria"/>
        <family val="2"/>
        <charset val="238"/>
      </rPr>
      <t>ă</t>
    </r>
    <r>
      <rPr>
        <sz val="10"/>
        <color theme="1"/>
        <rFont val="Calibri"/>
        <family val="2"/>
        <scheme val="minor"/>
      </rPr>
      <t>ng: Quan sát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50 m),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DWDR, 3D DNR, BLC), ONVIF (Profile S/T),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</si>
  <si>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C240(2.8mm)</t>
  </si>
  <si>
    <r>
      <t>Camera Dome VIGI 4MP Full-Color (</t>
    </r>
    <r>
      <rPr>
        <sz val="10"/>
        <color theme="1"/>
        <rFont val="Cambria"/>
        <family val="2"/>
        <charset val="163"/>
      </rPr>
      <t>Ố</t>
    </r>
    <r>
      <rPr>
        <sz val="10"/>
        <color theme="1"/>
        <rFont val="Calibri"/>
        <family val="2"/>
        <scheme val="minor"/>
      </rPr>
      <t>ng kính 2.8mm)
Thông s</t>
    </r>
    <r>
      <rPr>
        <sz val="10"/>
        <color theme="1"/>
        <rFont val="Cambria"/>
        <family val="2"/>
        <charset val="163"/>
      </rPr>
      <t>ố</t>
    </r>
    <r>
      <rPr>
        <sz val="10"/>
        <color theme="1"/>
        <rFont val="Calibri"/>
        <family val="2"/>
        <scheme val="minor"/>
      </rPr>
      <t xml:space="preserve">: 4MP,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2.8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1/3”, H.265+/H.265/H.264+/H.264, </t>
    </r>
    <r>
      <rPr>
        <sz val="10"/>
        <color theme="1"/>
        <rFont val="Cambria"/>
        <family val="2"/>
        <charset val="238"/>
      </rPr>
      <t>Đ</t>
    </r>
    <r>
      <rPr>
        <sz val="10"/>
        <color theme="1"/>
        <rFont val="Calibri"/>
        <family val="2"/>
        <scheme val="minor"/>
      </rPr>
      <t>èn IR/</t>
    </r>
    <r>
      <rPr>
        <sz val="10"/>
        <color theme="1"/>
        <rFont val="Cambria"/>
        <family val="2"/>
        <charset val="238"/>
      </rPr>
      <t>Đ</t>
    </r>
    <r>
      <rPr>
        <sz val="10"/>
        <color theme="1"/>
        <rFont val="Calibri"/>
        <family val="2"/>
        <scheme val="minor"/>
      </rPr>
      <t>èn tr</t>
    </r>
    <r>
      <rPr>
        <sz val="10"/>
        <color theme="1"/>
        <rFont val="Cambria"/>
        <family val="2"/>
        <charset val="163"/>
      </rPr>
      <t>ắ</t>
    </r>
    <r>
      <rPr>
        <sz val="10"/>
        <color theme="1"/>
        <rFont val="Calibri"/>
        <family val="2"/>
        <scheme val="minor"/>
      </rPr>
      <t>ng, 25fps/30fps (2560×1440), PoE/12V DC, Tích h</t>
    </r>
    <r>
      <rPr>
        <sz val="10"/>
        <color theme="1"/>
        <rFont val="Cambria"/>
        <family val="2"/>
        <charset val="163"/>
      </rPr>
      <t>ợ</t>
    </r>
    <r>
      <rPr>
        <sz val="10"/>
        <color theme="1"/>
        <rFont val="Calibri"/>
        <family val="2"/>
        <scheme val="minor"/>
      </rPr>
      <t>p Mic, Khe c</t>
    </r>
    <r>
      <rPr>
        <sz val="10"/>
        <color theme="1"/>
        <rFont val="Cambria"/>
        <family val="2"/>
        <charset val="163"/>
      </rPr>
      <t>ắ</t>
    </r>
    <r>
      <rPr>
        <sz val="10"/>
        <color theme="1"/>
        <rFont val="Calibri"/>
        <family val="2"/>
        <scheme val="minor"/>
      </rPr>
      <t>m th</t>
    </r>
    <r>
      <rPr>
        <sz val="10"/>
        <color theme="1"/>
        <rFont val="Cambria"/>
        <family val="2"/>
        <charset val="163"/>
      </rPr>
      <t>ẻ</t>
    </r>
    <r>
      <rPr>
        <sz val="10"/>
        <color theme="1"/>
        <rFont val="Calibri"/>
        <family val="2"/>
        <scheme val="minor"/>
      </rPr>
      <t xml:space="preserve"> nh</t>
    </r>
    <r>
      <rPr>
        <sz val="10"/>
        <color theme="1"/>
        <rFont val="Cambria"/>
        <family val="2"/>
        <charset val="163"/>
      </rPr>
      <t>ớ</t>
    </r>
    <r>
      <rPr>
        <sz val="10"/>
        <color theme="1"/>
        <rFont val="Calibri"/>
        <family val="2"/>
        <scheme val="minor"/>
      </rPr>
      <t xml:space="preserve"> micro-SD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512GB), IP67, IK10
Tính n</t>
    </r>
    <r>
      <rPr>
        <sz val="10"/>
        <color theme="1"/>
        <rFont val="Cambria"/>
        <family val="2"/>
        <charset val="238"/>
      </rPr>
      <t>ă</t>
    </r>
    <r>
      <rPr>
        <sz val="10"/>
        <color theme="1"/>
        <rFont val="Calibri"/>
        <family val="2"/>
        <scheme val="minor"/>
      </rPr>
      <t>ng: Quan sát màu và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3D DNR, BLC), ONVIF (Profile S),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</si>
  <si>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C240(4mm)</t>
  </si>
  <si>
    <r>
      <t>Camera Dome VIGI 4MP Full-Color (</t>
    </r>
    <r>
      <rPr>
        <sz val="10"/>
        <color theme="1"/>
        <rFont val="Cambria"/>
        <family val="2"/>
        <charset val="163"/>
      </rPr>
      <t>Ố</t>
    </r>
    <r>
      <rPr>
        <sz val="10"/>
        <color theme="1"/>
        <rFont val="Calibri"/>
        <family val="2"/>
        <scheme val="minor"/>
      </rPr>
      <t>ng kính 4mm)
Thông s</t>
    </r>
    <r>
      <rPr>
        <sz val="10"/>
        <color theme="1"/>
        <rFont val="Cambria"/>
        <family val="2"/>
        <charset val="163"/>
      </rPr>
      <t>ố</t>
    </r>
    <r>
      <rPr>
        <sz val="10"/>
        <color theme="1"/>
        <rFont val="Calibri"/>
        <family val="2"/>
        <scheme val="minor"/>
      </rPr>
      <t xml:space="preserve">: 4MP,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4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1/3”, H.265+/H.265/H.264+/H.264, </t>
    </r>
    <r>
      <rPr>
        <sz val="10"/>
        <color theme="1"/>
        <rFont val="Cambria"/>
        <family val="2"/>
        <charset val="238"/>
      </rPr>
      <t>Đ</t>
    </r>
    <r>
      <rPr>
        <sz val="10"/>
        <color theme="1"/>
        <rFont val="Calibri"/>
        <family val="2"/>
        <scheme val="minor"/>
      </rPr>
      <t>èn IR/</t>
    </r>
    <r>
      <rPr>
        <sz val="10"/>
        <color theme="1"/>
        <rFont val="Cambria"/>
        <family val="2"/>
        <charset val="238"/>
      </rPr>
      <t>Đ</t>
    </r>
    <r>
      <rPr>
        <sz val="10"/>
        <color theme="1"/>
        <rFont val="Calibri"/>
        <family val="2"/>
        <scheme val="minor"/>
      </rPr>
      <t>èn tr</t>
    </r>
    <r>
      <rPr>
        <sz val="10"/>
        <color theme="1"/>
        <rFont val="Cambria"/>
        <family val="2"/>
        <charset val="163"/>
      </rPr>
      <t>ắ</t>
    </r>
    <r>
      <rPr>
        <sz val="10"/>
        <color theme="1"/>
        <rFont val="Calibri"/>
        <family val="2"/>
        <scheme val="minor"/>
      </rPr>
      <t>ng, 25fps/30fps (2560×1440), PoE/12V DC, Tích h</t>
    </r>
    <r>
      <rPr>
        <sz val="10"/>
        <color theme="1"/>
        <rFont val="Cambria"/>
        <family val="2"/>
        <charset val="163"/>
      </rPr>
      <t>ợ</t>
    </r>
    <r>
      <rPr>
        <sz val="10"/>
        <color theme="1"/>
        <rFont val="Calibri"/>
        <family val="2"/>
        <scheme val="minor"/>
      </rPr>
      <t>p Mic, Khe c</t>
    </r>
    <r>
      <rPr>
        <sz val="10"/>
        <color theme="1"/>
        <rFont val="Cambria"/>
        <family val="2"/>
        <charset val="163"/>
      </rPr>
      <t>ắ</t>
    </r>
    <r>
      <rPr>
        <sz val="10"/>
        <color theme="1"/>
        <rFont val="Calibri"/>
        <family val="2"/>
        <scheme val="minor"/>
      </rPr>
      <t>m th</t>
    </r>
    <r>
      <rPr>
        <sz val="10"/>
        <color theme="1"/>
        <rFont val="Cambria"/>
        <family val="2"/>
        <charset val="163"/>
      </rPr>
      <t>ẻ</t>
    </r>
    <r>
      <rPr>
        <sz val="10"/>
        <color theme="1"/>
        <rFont val="Calibri"/>
        <family val="2"/>
        <scheme val="minor"/>
      </rPr>
      <t xml:space="preserve"> nh</t>
    </r>
    <r>
      <rPr>
        <sz val="10"/>
        <color theme="1"/>
        <rFont val="Cambria"/>
        <family val="2"/>
        <charset val="163"/>
      </rPr>
      <t>ớ</t>
    </r>
    <r>
      <rPr>
        <sz val="10"/>
        <color theme="1"/>
        <rFont val="Calibri"/>
        <family val="2"/>
        <scheme val="minor"/>
      </rPr>
      <t xml:space="preserve"> micro-SD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512GB), IP67, IK10
Tính n</t>
    </r>
    <r>
      <rPr>
        <sz val="10"/>
        <color theme="1"/>
        <rFont val="Cambria"/>
        <family val="2"/>
        <charset val="238"/>
      </rPr>
      <t>ă</t>
    </r>
    <r>
      <rPr>
        <sz val="10"/>
        <color theme="1"/>
        <rFont val="Calibri"/>
        <family val="2"/>
        <scheme val="minor"/>
      </rPr>
      <t>ng: Quan sát màu và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3D DNR, BLC), ONVIF (Profile S),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</si>
  <si>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C240I(2.8mm)</t>
  </si>
  <si>
    <r>
      <t>Camera Dome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i VIGI 4MP (</t>
    </r>
    <r>
      <rPr>
        <sz val="10"/>
        <color theme="1"/>
        <rFont val="Cambria"/>
        <family val="2"/>
        <charset val="163"/>
      </rPr>
      <t>Ố</t>
    </r>
    <r>
      <rPr>
        <sz val="10"/>
        <color theme="1"/>
        <rFont val="Calibri"/>
        <family val="2"/>
        <scheme val="minor"/>
      </rPr>
      <t>ng kính 2.8mm)
Thông s</t>
    </r>
    <r>
      <rPr>
        <sz val="10"/>
        <color theme="1"/>
        <rFont val="Cambria"/>
        <family val="2"/>
        <charset val="163"/>
      </rPr>
      <t>ố</t>
    </r>
    <r>
      <rPr>
        <sz val="10"/>
        <color theme="1"/>
        <rFont val="Calibri"/>
        <family val="2"/>
        <scheme val="minor"/>
      </rPr>
      <t xml:space="preserve">: 4MP,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2.8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1/3”, H.265+/H.265/H.264+/H.264, </t>
    </r>
    <r>
      <rPr>
        <sz val="10"/>
        <color theme="1"/>
        <rFont val="Cambria"/>
        <family val="2"/>
        <charset val="238"/>
      </rPr>
      <t>Đ</t>
    </r>
    <r>
      <rPr>
        <sz val="10"/>
        <color theme="1"/>
        <rFont val="Calibri"/>
        <family val="2"/>
        <scheme val="minor"/>
      </rPr>
      <t>èn IR, 25fps/30fps (2560×1440), PoE/DC 12V, Tích h</t>
    </r>
    <r>
      <rPr>
        <sz val="10"/>
        <color theme="1"/>
        <rFont val="Cambria"/>
        <family val="2"/>
        <charset val="163"/>
      </rPr>
      <t>ợ</t>
    </r>
    <r>
      <rPr>
        <sz val="10"/>
        <color theme="1"/>
        <rFont val="Calibri"/>
        <family val="2"/>
        <scheme val="minor"/>
      </rPr>
      <t>p Mic, IP67, IK10
Tính n</t>
    </r>
    <r>
      <rPr>
        <sz val="10"/>
        <color theme="1"/>
        <rFont val="Cambria"/>
        <family val="2"/>
        <charset val="238"/>
      </rPr>
      <t>ă</t>
    </r>
    <r>
      <rPr>
        <sz val="10"/>
        <color theme="1"/>
        <rFont val="Calibri"/>
        <family val="2"/>
        <scheme val="minor"/>
      </rPr>
      <t>ng: Quan sát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DWDR, 3D DNR, BLC), ONVIF (Profile S/T),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</si>
  <si>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C240I(4mm)</t>
  </si>
  <si>
    <r>
      <t>Camera Dome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i VIGI 4MP (</t>
    </r>
    <r>
      <rPr>
        <sz val="10"/>
        <color theme="1"/>
        <rFont val="Cambria"/>
        <family val="2"/>
        <charset val="163"/>
      </rPr>
      <t>Ố</t>
    </r>
    <r>
      <rPr>
        <sz val="10"/>
        <color theme="1"/>
        <rFont val="Calibri"/>
        <family val="2"/>
        <scheme val="minor"/>
      </rPr>
      <t>ng kính 4mm)
Thông s</t>
    </r>
    <r>
      <rPr>
        <sz val="10"/>
        <color theme="1"/>
        <rFont val="Cambria"/>
        <family val="2"/>
        <charset val="163"/>
      </rPr>
      <t>ố</t>
    </r>
    <r>
      <rPr>
        <sz val="10"/>
        <color theme="1"/>
        <rFont val="Calibri"/>
        <family val="2"/>
        <scheme val="minor"/>
      </rPr>
      <t xml:space="preserve">: 4MP,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4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1/3”, H.265+/H.265/H.264+/H.264, </t>
    </r>
    <r>
      <rPr>
        <sz val="10"/>
        <color theme="1"/>
        <rFont val="Cambria"/>
        <family val="2"/>
        <charset val="238"/>
      </rPr>
      <t>Đ</t>
    </r>
    <r>
      <rPr>
        <sz val="10"/>
        <color theme="1"/>
        <rFont val="Calibri"/>
        <family val="2"/>
        <scheme val="minor"/>
      </rPr>
      <t>èn IR, 25fps/30fps (2560×1440), PoE/DC 12V, Tích h</t>
    </r>
    <r>
      <rPr>
        <sz val="10"/>
        <color theme="1"/>
        <rFont val="Cambria"/>
        <family val="2"/>
        <charset val="163"/>
      </rPr>
      <t>ợ</t>
    </r>
    <r>
      <rPr>
        <sz val="10"/>
        <color theme="1"/>
        <rFont val="Calibri"/>
        <family val="2"/>
        <scheme val="minor"/>
      </rPr>
      <t>p Mic, IP67, IK10
Tính n</t>
    </r>
    <r>
      <rPr>
        <sz val="10"/>
        <color theme="1"/>
        <rFont val="Cambria"/>
        <family val="2"/>
        <charset val="238"/>
      </rPr>
      <t>ă</t>
    </r>
    <r>
      <rPr>
        <sz val="10"/>
        <color theme="1"/>
        <rFont val="Calibri"/>
        <family val="2"/>
        <scheme val="minor"/>
      </rPr>
      <t>ng: Quan sát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DWDR, 3D DNR, BLC), ONVIF (Profile S/T),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</si>
  <si>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CAMERA  5MP</t>
  </si>
  <si>
    <t>VIGI C350(4mm)</t>
  </si>
  <si>
    <r>
      <t>Camera Thân Ngoài Tr</t>
    </r>
    <r>
      <rPr>
        <sz val="10"/>
        <color theme="1"/>
        <rFont val="Cambria"/>
        <family val="2"/>
        <charset val="163"/>
      </rPr>
      <t>ờ</t>
    </r>
    <r>
      <rPr>
        <sz val="10"/>
        <color theme="1"/>
        <rFont val="Calibri"/>
        <family val="2"/>
        <scheme val="minor"/>
      </rPr>
      <t>i VIGI 5MP Full-Color
Thông s</t>
    </r>
    <r>
      <rPr>
        <sz val="10"/>
        <color theme="1"/>
        <rFont val="Cambria"/>
        <family val="2"/>
        <charset val="163"/>
      </rPr>
      <t>ố</t>
    </r>
    <r>
      <rPr>
        <sz val="10"/>
        <color theme="1"/>
        <rFont val="Calibri"/>
        <family val="2"/>
        <scheme val="minor"/>
      </rPr>
      <t xml:space="preserve">: 5MP,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4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1/2.7”, H.265+/H.265/H.264+/H.264, </t>
    </r>
    <r>
      <rPr>
        <sz val="10"/>
        <color theme="1"/>
        <rFont val="Cambria"/>
        <family val="2"/>
        <charset val="238"/>
      </rPr>
      <t>Đ</t>
    </r>
    <r>
      <rPr>
        <sz val="10"/>
        <color theme="1"/>
        <rFont val="Calibri"/>
        <family val="2"/>
        <scheme val="minor"/>
      </rPr>
      <t>èn IR/</t>
    </r>
    <r>
      <rPr>
        <sz val="10"/>
        <color theme="1"/>
        <rFont val="Cambria"/>
        <family val="2"/>
        <charset val="238"/>
      </rPr>
      <t>Đ</t>
    </r>
    <r>
      <rPr>
        <sz val="10"/>
        <color theme="1"/>
        <rFont val="Calibri"/>
        <family val="2"/>
        <scheme val="minor"/>
      </rPr>
      <t>èn tr</t>
    </r>
    <r>
      <rPr>
        <sz val="10"/>
        <color theme="1"/>
        <rFont val="Cambria"/>
        <family val="2"/>
        <charset val="163"/>
      </rPr>
      <t>ắ</t>
    </r>
    <r>
      <rPr>
        <sz val="10"/>
        <color theme="1"/>
        <rFont val="Calibri"/>
        <family val="2"/>
        <scheme val="minor"/>
      </rPr>
      <t>ng, 25fps/30fps (2880×1620), IP67, PoE/DC 12V, WDR 120dB, Tích h</t>
    </r>
    <r>
      <rPr>
        <sz val="10"/>
        <color theme="1"/>
        <rFont val="Cambria"/>
        <family val="2"/>
        <charset val="163"/>
      </rPr>
      <t>ợ</t>
    </r>
    <r>
      <rPr>
        <sz val="10"/>
        <color theme="1"/>
        <rFont val="Calibri"/>
        <family val="2"/>
        <scheme val="minor"/>
      </rPr>
      <t>p Mic/Loa, Khe c</t>
    </r>
    <r>
      <rPr>
        <sz val="10"/>
        <color theme="1"/>
        <rFont val="Cambria"/>
        <family val="2"/>
        <charset val="163"/>
      </rPr>
      <t>ắ</t>
    </r>
    <r>
      <rPr>
        <sz val="10"/>
        <color theme="1"/>
        <rFont val="Calibri"/>
        <family val="2"/>
        <scheme val="minor"/>
      </rPr>
      <t>m th</t>
    </r>
    <r>
      <rPr>
        <sz val="10"/>
        <color theme="1"/>
        <rFont val="Cambria"/>
        <family val="2"/>
        <charset val="163"/>
      </rPr>
      <t>ẻ</t>
    </r>
    <r>
      <rPr>
        <sz val="10"/>
        <color theme="1"/>
        <rFont val="Calibri"/>
        <family val="2"/>
        <scheme val="minor"/>
      </rPr>
      <t xml:space="preserve"> nh</t>
    </r>
    <r>
      <rPr>
        <sz val="10"/>
        <color theme="1"/>
        <rFont val="Cambria"/>
        <family val="2"/>
        <charset val="163"/>
      </rPr>
      <t>ớ</t>
    </r>
    <r>
      <rPr>
        <sz val="10"/>
        <color theme="1"/>
        <rFont val="Calibri"/>
        <family val="2"/>
        <scheme val="minor"/>
      </rPr>
      <t xml:space="preserve"> micro-SD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512GB), Ch</t>
    </r>
    <r>
      <rPr>
        <sz val="10"/>
        <color theme="1"/>
        <rFont val="Cambria"/>
        <family val="2"/>
        <charset val="163"/>
      </rPr>
      <t>ấ</t>
    </r>
    <r>
      <rPr>
        <sz val="10"/>
        <color theme="1"/>
        <rFont val="Calibri"/>
        <family val="2"/>
        <scheme val="minor"/>
      </rPr>
      <t>t li</t>
    </r>
    <r>
      <rPr>
        <sz val="10"/>
        <color theme="1"/>
        <rFont val="Cambria"/>
        <family val="2"/>
        <charset val="163"/>
      </rPr>
      <t>ệ</t>
    </r>
    <r>
      <rPr>
        <sz val="10"/>
        <color theme="1"/>
        <rFont val="Calibri"/>
        <family val="2"/>
        <scheme val="minor"/>
      </rPr>
      <t>u nh</t>
    </r>
    <r>
      <rPr>
        <sz val="10"/>
        <color theme="1"/>
        <rFont val="Cambria"/>
        <family val="2"/>
        <charset val="163"/>
      </rPr>
      <t>ự</t>
    </r>
    <r>
      <rPr>
        <sz val="10"/>
        <color theme="1"/>
        <rFont val="Calibri"/>
        <family val="2"/>
        <scheme val="minor"/>
      </rPr>
      <t>a và kim lo</t>
    </r>
    <r>
      <rPr>
        <sz val="10"/>
        <color theme="1"/>
        <rFont val="Cambria"/>
        <family val="2"/>
        <charset val="163"/>
      </rPr>
      <t>ạ</t>
    </r>
    <r>
      <rPr>
        <sz val="10"/>
        <color theme="1"/>
        <rFont val="Calibri"/>
        <family val="2"/>
        <scheme val="minor"/>
      </rPr>
      <t>i
Tính n</t>
    </r>
    <r>
      <rPr>
        <sz val="10"/>
        <color theme="1"/>
        <rFont val="Cambria"/>
        <family val="2"/>
        <charset val="238"/>
      </rPr>
      <t>ă</t>
    </r>
    <r>
      <rPr>
        <sz val="10"/>
        <color theme="1"/>
        <rFont val="Calibri"/>
        <family val="2"/>
        <scheme val="minor"/>
      </rPr>
      <t>ng: Quan sát màu và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3D DNR, BLC), ONVIF (Profile S/T/G),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</si>
  <si>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C350(2.8mm)</t>
  </si>
  <si>
    <r>
      <t>Camera Thân Ngoài Tr</t>
    </r>
    <r>
      <rPr>
        <sz val="10"/>
        <color theme="1"/>
        <rFont val="Cambria"/>
        <family val="2"/>
        <charset val="163"/>
      </rPr>
      <t>ờ</t>
    </r>
    <r>
      <rPr>
        <sz val="10"/>
        <color theme="1"/>
        <rFont val="Calibri"/>
        <family val="2"/>
        <scheme val="minor"/>
      </rPr>
      <t>i VIGI 5MP Full-Color (</t>
    </r>
    <r>
      <rPr>
        <sz val="10"/>
        <color theme="1"/>
        <rFont val="Cambria"/>
        <family val="2"/>
        <charset val="163"/>
      </rPr>
      <t>Ố</t>
    </r>
    <r>
      <rPr>
        <sz val="10"/>
        <color theme="1"/>
        <rFont val="Calibri"/>
        <family val="2"/>
        <scheme val="minor"/>
      </rPr>
      <t>ng kính 2.8mm)
Thông s</t>
    </r>
    <r>
      <rPr>
        <sz val="10"/>
        <color theme="1"/>
        <rFont val="Cambria"/>
        <family val="2"/>
        <charset val="163"/>
      </rPr>
      <t>ố</t>
    </r>
    <r>
      <rPr>
        <sz val="10"/>
        <color theme="1"/>
        <rFont val="Calibri"/>
        <family val="2"/>
        <scheme val="minor"/>
      </rPr>
      <t xml:space="preserve">: 5MP,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2.8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1/2.7”, H.265+/H.265/H.264+/H.264, </t>
    </r>
    <r>
      <rPr>
        <sz val="10"/>
        <color theme="1"/>
        <rFont val="Cambria"/>
        <family val="2"/>
        <charset val="238"/>
      </rPr>
      <t>Đ</t>
    </r>
    <r>
      <rPr>
        <sz val="10"/>
        <color theme="1"/>
        <rFont val="Calibri"/>
        <family val="2"/>
        <scheme val="minor"/>
      </rPr>
      <t>èn IR/</t>
    </r>
    <r>
      <rPr>
        <sz val="10"/>
        <color theme="1"/>
        <rFont val="Cambria"/>
        <family val="2"/>
        <charset val="238"/>
      </rPr>
      <t>Đ</t>
    </r>
    <r>
      <rPr>
        <sz val="10"/>
        <color theme="1"/>
        <rFont val="Calibri"/>
        <family val="2"/>
        <scheme val="minor"/>
      </rPr>
      <t>èn tr</t>
    </r>
    <r>
      <rPr>
        <sz val="10"/>
        <color theme="1"/>
        <rFont val="Cambria"/>
        <family val="2"/>
        <charset val="163"/>
      </rPr>
      <t>ắ</t>
    </r>
    <r>
      <rPr>
        <sz val="10"/>
        <color theme="1"/>
        <rFont val="Calibri"/>
        <family val="2"/>
        <scheme val="minor"/>
      </rPr>
      <t>ng, 25fps/30fps (2880×1620), IP67, PoE/DC 12V, WDR 120dB, Tích h</t>
    </r>
    <r>
      <rPr>
        <sz val="10"/>
        <color theme="1"/>
        <rFont val="Cambria"/>
        <family val="2"/>
        <charset val="163"/>
      </rPr>
      <t>ợ</t>
    </r>
    <r>
      <rPr>
        <sz val="10"/>
        <color theme="1"/>
        <rFont val="Calibri"/>
        <family val="2"/>
        <scheme val="minor"/>
      </rPr>
      <t>p Mic/Loa, Khe c</t>
    </r>
    <r>
      <rPr>
        <sz val="10"/>
        <color theme="1"/>
        <rFont val="Cambria"/>
        <family val="2"/>
        <charset val="163"/>
      </rPr>
      <t>ắ</t>
    </r>
    <r>
      <rPr>
        <sz val="10"/>
        <color theme="1"/>
        <rFont val="Calibri"/>
        <family val="2"/>
        <scheme val="minor"/>
      </rPr>
      <t>m th</t>
    </r>
    <r>
      <rPr>
        <sz val="10"/>
        <color theme="1"/>
        <rFont val="Cambria"/>
        <family val="2"/>
        <charset val="163"/>
      </rPr>
      <t>ẻ</t>
    </r>
    <r>
      <rPr>
        <sz val="10"/>
        <color theme="1"/>
        <rFont val="Calibri"/>
        <family val="2"/>
        <scheme val="minor"/>
      </rPr>
      <t xml:space="preserve"> nh</t>
    </r>
    <r>
      <rPr>
        <sz val="10"/>
        <color theme="1"/>
        <rFont val="Cambria"/>
        <family val="2"/>
        <charset val="163"/>
      </rPr>
      <t>ớ</t>
    </r>
    <r>
      <rPr>
        <sz val="10"/>
        <color theme="1"/>
        <rFont val="Calibri"/>
        <family val="2"/>
        <scheme val="minor"/>
      </rPr>
      <t xml:space="preserve"> micro-SD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512GB), Ch</t>
    </r>
    <r>
      <rPr>
        <sz val="10"/>
        <color theme="1"/>
        <rFont val="Cambria"/>
        <family val="2"/>
        <charset val="163"/>
      </rPr>
      <t>ấ</t>
    </r>
    <r>
      <rPr>
        <sz val="10"/>
        <color theme="1"/>
        <rFont val="Calibri"/>
        <family val="2"/>
        <scheme val="minor"/>
      </rPr>
      <t>t li</t>
    </r>
    <r>
      <rPr>
        <sz val="10"/>
        <color theme="1"/>
        <rFont val="Cambria"/>
        <family val="2"/>
        <charset val="163"/>
      </rPr>
      <t>ệ</t>
    </r>
    <r>
      <rPr>
        <sz val="10"/>
        <color theme="1"/>
        <rFont val="Calibri"/>
        <family val="2"/>
        <scheme val="minor"/>
      </rPr>
      <t>u nh</t>
    </r>
    <r>
      <rPr>
        <sz val="10"/>
        <color theme="1"/>
        <rFont val="Cambria"/>
        <family val="2"/>
        <charset val="163"/>
      </rPr>
      <t>ự</t>
    </r>
    <r>
      <rPr>
        <sz val="10"/>
        <color theme="1"/>
        <rFont val="Calibri"/>
        <family val="2"/>
        <scheme val="minor"/>
      </rPr>
      <t>a và kim lo</t>
    </r>
    <r>
      <rPr>
        <sz val="10"/>
        <color theme="1"/>
        <rFont val="Cambria"/>
        <family val="2"/>
        <charset val="163"/>
      </rPr>
      <t>ạ</t>
    </r>
    <r>
      <rPr>
        <sz val="10"/>
        <color theme="1"/>
        <rFont val="Calibri"/>
        <family val="2"/>
        <scheme val="minor"/>
      </rPr>
      <t>i
Tính n</t>
    </r>
    <r>
      <rPr>
        <sz val="10"/>
        <color theme="1"/>
        <rFont val="Cambria"/>
        <family val="2"/>
        <charset val="238"/>
      </rPr>
      <t>ă</t>
    </r>
    <r>
      <rPr>
        <sz val="10"/>
        <color theme="1"/>
        <rFont val="Calibri"/>
        <family val="2"/>
        <scheme val="minor"/>
      </rPr>
      <t>ng: Quan sát màu và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3D DNR, BLC), ONVIF (Profile S/T/G),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</si>
  <si>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C450(4mm)</t>
  </si>
  <si>
    <r>
      <t>Camera Dome VIGI 5MP Full-Color (</t>
    </r>
    <r>
      <rPr>
        <sz val="10"/>
        <color theme="1"/>
        <rFont val="Cambria"/>
        <family val="2"/>
        <charset val="163"/>
      </rPr>
      <t>Ố</t>
    </r>
    <r>
      <rPr>
        <sz val="10"/>
        <color theme="1"/>
        <rFont val="Calibri"/>
        <family val="2"/>
        <scheme val="minor"/>
      </rPr>
      <t>ng kính 4mm)
Thông s</t>
    </r>
    <r>
      <rPr>
        <sz val="10"/>
        <color theme="1"/>
        <rFont val="Cambria"/>
        <family val="2"/>
        <charset val="163"/>
      </rPr>
      <t>ố</t>
    </r>
    <r>
      <rPr>
        <sz val="10"/>
        <color theme="1"/>
        <rFont val="Calibri"/>
        <family val="2"/>
        <scheme val="minor"/>
      </rPr>
      <t xml:space="preserve">: 5MP,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4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1/2.7”, H.265+/H.265/H.264+/H.264, </t>
    </r>
    <r>
      <rPr>
        <sz val="10"/>
        <color theme="1"/>
        <rFont val="Cambria"/>
        <family val="2"/>
        <charset val="238"/>
      </rPr>
      <t>Đ</t>
    </r>
    <r>
      <rPr>
        <sz val="10"/>
        <color theme="1"/>
        <rFont val="Calibri"/>
        <family val="2"/>
        <scheme val="minor"/>
      </rPr>
      <t>èn IR/</t>
    </r>
    <r>
      <rPr>
        <sz val="10"/>
        <color theme="1"/>
        <rFont val="Cambria"/>
        <family val="2"/>
        <charset val="238"/>
      </rPr>
      <t>Đ</t>
    </r>
    <r>
      <rPr>
        <sz val="10"/>
        <color theme="1"/>
        <rFont val="Calibri"/>
        <family val="2"/>
        <scheme val="minor"/>
      </rPr>
      <t>èn tr</t>
    </r>
    <r>
      <rPr>
        <sz val="10"/>
        <color theme="1"/>
        <rFont val="Cambria"/>
        <family val="2"/>
        <charset val="163"/>
      </rPr>
      <t>ắ</t>
    </r>
    <r>
      <rPr>
        <sz val="10"/>
        <color theme="1"/>
        <rFont val="Calibri"/>
        <family val="2"/>
        <scheme val="minor"/>
      </rPr>
      <t>ng, 25fps/30fps (2880×1620), WDR 120dB, PoE/12V DC, Tích h</t>
    </r>
    <r>
      <rPr>
        <sz val="10"/>
        <color theme="1"/>
        <rFont val="Cambria"/>
        <family val="2"/>
        <charset val="163"/>
      </rPr>
      <t>ợ</t>
    </r>
    <r>
      <rPr>
        <sz val="10"/>
        <color theme="1"/>
        <rFont val="Calibri"/>
        <family val="2"/>
        <scheme val="minor"/>
      </rPr>
      <t>p Mic/Loa, Khe c</t>
    </r>
    <r>
      <rPr>
        <sz val="10"/>
        <color theme="1"/>
        <rFont val="Cambria"/>
        <family val="2"/>
        <charset val="163"/>
      </rPr>
      <t>ắ</t>
    </r>
    <r>
      <rPr>
        <sz val="10"/>
        <color theme="1"/>
        <rFont val="Calibri"/>
        <family val="2"/>
        <scheme val="minor"/>
      </rPr>
      <t>m th</t>
    </r>
    <r>
      <rPr>
        <sz val="10"/>
        <color theme="1"/>
        <rFont val="Cambria"/>
        <family val="2"/>
        <charset val="163"/>
      </rPr>
      <t>ẻ</t>
    </r>
    <r>
      <rPr>
        <sz val="10"/>
        <color theme="1"/>
        <rFont val="Calibri"/>
        <family val="2"/>
        <scheme val="minor"/>
      </rPr>
      <t xml:space="preserve"> nh</t>
    </r>
    <r>
      <rPr>
        <sz val="10"/>
        <color theme="1"/>
        <rFont val="Cambria"/>
        <family val="2"/>
        <charset val="163"/>
      </rPr>
      <t>ớ</t>
    </r>
    <r>
      <rPr>
        <sz val="10"/>
        <color theme="1"/>
        <rFont val="Calibri"/>
        <family val="2"/>
        <scheme val="minor"/>
      </rPr>
      <t xml:space="preserve"> micro-SD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512GB)
Tính n</t>
    </r>
    <r>
      <rPr>
        <sz val="10"/>
        <color theme="1"/>
        <rFont val="Cambria"/>
        <family val="2"/>
        <charset val="238"/>
      </rPr>
      <t>ă</t>
    </r>
    <r>
      <rPr>
        <sz val="10"/>
        <color theme="1"/>
        <rFont val="Calibri"/>
        <family val="2"/>
        <scheme val="minor"/>
      </rPr>
      <t>ng: Quan sát màu và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Phòng v</t>
    </r>
    <r>
      <rPr>
        <sz val="10"/>
        <color theme="1"/>
        <rFont val="Cambria"/>
        <family val="2"/>
        <charset val="163"/>
      </rPr>
      <t>ệ</t>
    </r>
    <r>
      <rPr>
        <sz val="10"/>
        <color theme="1"/>
        <rFont val="Calibri"/>
        <family val="2"/>
        <scheme val="minor"/>
      </rPr>
      <t xml:space="preserve"> ch</t>
    </r>
    <r>
      <rPr>
        <sz val="10"/>
        <color theme="1"/>
        <rFont val="Cambria"/>
        <family val="2"/>
        <charset val="163"/>
      </rPr>
      <t>ủ</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ng, </t>
    </r>
    <r>
      <rPr>
        <sz val="10"/>
        <color theme="1"/>
        <rFont val="Cambria"/>
        <family val="2"/>
        <charset val="238"/>
      </rPr>
      <t>Đ</t>
    </r>
    <r>
      <rPr>
        <sz val="10"/>
        <color theme="1"/>
        <rFont val="Calibri"/>
        <family val="2"/>
        <scheme val="minor"/>
      </rPr>
      <t>àm tho</t>
    </r>
    <r>
      <rPr>
        <sz val="10"/>
        <color theme="1"/>
        <rFont val="Cambria"/>
        <family val="2"/>
        <charset val="163"/>
      </rPr>
      <t>ạ</t>
    </r>
    <r>
      <rPr>
        <sz val="10"/>
        <color theme="1"/>
        <rFont val="Calibri"/>
        <family val="2"/>
        <scheme val="minor"/>
      </rPr>
      <t>i hai chi</t>
    </r>
    <r>
      <rPr>
        <sz val="10"/>
        <color theme="1"/>
        <rFont val="Cambria"/>
        <family val="2"/>
        <charset val="163"/>
      </rPr>
      <t>ề</t>
    </r>
    <r>
      <rPr>
        <sz val="10"/>
        <color theme="1"/>
        <rFont val="Calibri"/>
        <family val="2"/>
        <scheme val="minor"/>
      </rPr>
      <t>u, L</t>
    </r>
    <r>
      <rPr>
        <sz val="10"/>
        <color theme="1"/>
        <rFont val="Cambria"/>
        <family val="2"/>
        <charset val="238"/>
      </rPr>
      <t>ư</t>
    </r>
    <r>
      <rPr>
        <sz val="10"/>
        <color theme="1"/>
        <rFont val="Calibri"/>
        <family val="2"/>
        <scheme val="minor"/>
      </rPr>
      <t>u tr</t>
    </r>
    <r>
      <rPr>
        <sz val="10"/>
        <color theme="1"/>
        <rFont val="Cambria"/>
        <family val="2"/>
        <charset val="163"/>
      </rPr>
      <t>ữ</t>
    </r>
    <r>
      <rPr>
        <sz val="10"/>
        <color theme="1"/>
        <rFont val="Calibri"/>
        <family val="2"/>
        <scheme val="minor"/>
      </rPr>
      <t xml:space="preserve"> c</t>
    </r>
    <r>
      <rPr>
        <sz val="10"/>
        <color theme="1"/>
        <rFont val="Cambria"/>
        <family val="2"/>
        <charset val="163"/>
      </rPr>
      <t>ụ</t>
    </r>
    <r>
      <rPr>
        <sz val="10"/>
        <color theme="1"/>
        <rFont val="Calibri"/>
        <family val="2"/>
        <scheme val="minor"/>
      </rPr>
      <t>c b</t>
    </r>
    <r>
      <rPr>
        <sz val="10"/>
        <color theme="1"/>
        <rFont val="Cambria"/>
        <family val="2"/>
        <charset val="163"/>
      </rPr>
      <t>ộ</t>
    </r>
    <r>
      <rPr>
        <sz val="10"/>
        <color theme="1"/>
        <rFont val="Calibri"/>
        <family val="2"/>
        <scheme val="minor"/>
      </rPr>
      <t>,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Phân tích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3D DNR, BLC), Ch</t>
    </r>
    <r>
      <rPr>
        <sz val="10"/>
        <color theme="1"/>
        <rFont val="Cambria"/>
        <family val="2"/>
        <charset val="163"/>
      </rPr>
      <t>ế</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 hành lang, ONVIF (Profile S/T/G),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</si>
  <si>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C450(2.8mm)</t>
  </si>
  <si>
    <r>
      <t>Camera Dome VIGI 5MP Full-Color (</t>
    </r>
    <r>
      <rPr>
        <sz val="10"/>
        <color theme="1"/>
        <rFont val="Cambria"/>
        <family val="2"/>
        <charset val="163"/>
      </rPr>
      <t>Ố</t>
    </r>
    <r>
      <rPr>
        <sz val="10"/>
        <color theme="1"/>
        <rFont val="Calibri"/>
        <family val="2"/>
        <scheme val="minor"/>
      </rPr>
      <t>ng kính 2.8mm)
Thông s</t>
    </r>
    <r>
      <rPr>
        <sz val="10"/>
        <color theme="1"/>
        <rFont val="Cambria"/>
        <family val="2"/>
        <charset val="163"/>
      </rPr>
      <t>ố</t>
    </r>
    <r>
      <rPr>
        <sz val="10"/>
        <color theme="1"/>
        <rFont val="Calibri"/>
        <family val="2"/>
        <scheme val="minor"/>
      </rPr>
      <t xml:space="preserve">: 5MP,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2.8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1/2.7”, H.265+/H.265/H.264+/H.264, </t>
    </r>
    <r>
      <rPr>
        <sz val="10"/>
        <color theme="1"/>
        <rFont val="Cambria"/>
        <family val="2"/>
        <charset val="238"/>
      </rPr>
      <t>Đ</t>
    </r>
    <r>
      <rPr>
        <sz val="10"/>
        <color theme="1"/>
        <rFont val="Calibri"/>
        <family val="2"/>
        <scheme val="minor"/>
      </rPr>
      <t>èn IR/</t>
    </r>
    <r>
      <rPr>
        <sz val="10"/>
        <color theme="1"/>
        <rFont val="Cambria"/>
        <family val="2"/>
        <charset val="238"/>
      </rPr>
      <t>Đ</t>
    </r>
    <r>
      <rPr>
        <sz val="10"/>
        <color theme="1"/>
        <rFont val="Calibri"/>
        <family val="2"/>
        <scheme val="minor"/>
      </rPr>
      <t>èn tr</t>
    </r>
    <r>
      <rPr>
        <sz val="10"/>
        <color theme="1"/>
        <rFont val="Cambria"/>
        <family val="2"/>
        <charset val="163"/>
      </rPr>
      <t>ắ</t>
    </r>
    <r>
      <rPr>
        <sz val="10"/>
        <color theme="1"/>
        <rFont val="Calibri"/>
        <family val="2"/>
        <scheme val="minor"/>
      </rPr>
      <t>ng, 25fps/30fps (2880×1620), WDR 120dB, PoE/12V DC, Tích h</t>
    </r>
    <r>
      <rPr>
        <sz val="10"/>
        <color theme="1"/>
        <rFont val="Cambria"/>
        <family val="2"/>
        <charset val="163"/>
      </rPr>
      <t>ợ</t>
    </r>
    <r>
      <rPr>
        <sz val="10"/>
        <color theme="1"/>
        <rFont val="Calibri"/>
        <family val="2"/>
        <scheme val="minor"/>
      </rPr>
      <t>p Mic/Loa, Khe c</t>
    </r>
    <r>
      <rPr>
        <sz val="10"/>
        <color theme="1"/>
        <rFont val="Cambria"/>
        <family val="2"/>
        <charset val="163"/>
      </rPr>
      <t>ắ</t>
    </r>
    <r>
      <rPr>
        <sz val="10"/>
        <color theme="1"/>
        <rFont val="Calibri"/>
        <family val="2"/>
        <scheme val="minor"/>
      </rPr>
      <t>m th</t>
    </r>
    <r>
      <rPr>
        <sz val="10"/>
        <color theme="1"/>
        <rFont val="Cambria"/>
        <family val="2"/>
        <charset val="163"/>
      </rPr>
      <t>ẻ</t>
    </r>
    <r>
      <rPr>
        <sz val="10"/>
        <color theme="1"/>
        <rFont val="Calibri"/>
        <family val="2"/>
        <scheme val="minor"/>
      </rPr>
      <t xml:space="preserve"> nh</t>
    </r>
    <r>
      <rPr>
        <sz val="10"/>
        <color theme="1"/>
        <rFont val="Cambria"/>
        <family val="2"/>
        <charset val="163"/>
      </rPr>
      <t>ớ</t>
    </r>
    <r>
      <rPr>
        <sz val="10"/>
        <color theme="1"/>
        <rFont val="Calibri"/>
        <family val="2"/>
        <scheme val="minor"/>
      </rPr>
      <t xml:space="preserve"> micro-SD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512GB)
Tính n</t>
    </r>
    <r>
      <rPr>
        <sz val="10"/>
        <color theme="1"/>
        <rFont val="Cambria"/>
        <family val="2"/>
        <charset val="238"/>
      </rPr>
      <t>ă</t>
    </r>
    <r>
      <rPr>
        <sz val="10"/>
        <color theme="1"/>
        <rFont val="Calibri"/>
        <family val="2"/>
        <scheme val="minor"/>
      </rPr>
      <t>ng: Quan sát màu và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Phòng v</t>
    </r>
    <r>
      <rPr>
        <sz val="10"/>
        <color theme="1"/>
        <rFont val="Cambria"/>
        <family val="2"/>
        <charset val="163"/>
      </rPr>
      <t>ệ</t>
    </r>
    <r>
      <rPr>
        <sz val="10"/>
        <color theme="1"/>
        <rFont val="Calibri"/>
        <family val="2"/>
        <scheme val="minor"/>
      </rPr>
      <t xml:space="preserve"> ch</t>
    </r>
    <r>
      <rPr>
        <sz val="10"/>
        <color theme="1"/>
        <rFont val="Cambria"/>
        <family val="2"/>
        <charset val="163"/>
      </rPr>
      <t>ủ</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ng, </t>
    </r>
    <r>
      <rPr>
        <sz val="10"/>
        <color theme="1"/>
        <rFont val="Cambria"/>
        <family val="2"/>
        <charset val="238"/>
      </rPr>
      <t>Đ</t>
    </r>
    <r>
      <rPr>
        <sz val="10"/>
        <color theme="1"/>
        <rFont val="Calibri"/>
        <family val="2"/>
        <scheme val="minor"/>
      </rPr>
      <t>àm tho</t>
    </r>
    <r>
      <rPr>
        <sz val="10"/>
        <color theme="1"/>
        <rFont val="Cambria"/>
        <family val="2"/>
        <charset val="163"/>
      </rPr>
      <t>ạ</t>
    </r>
    <r>
      <rPr>
        <sz val="10"/>
        <color theme="1"/>
        <rFont val="Calibri"/>
        <family val="2"/>
        <scheme val="minor"/>
      </rPr>
      <t>i hai chi</t>
    </r>
    <r>
      <rPr>
        <sz val="10"/>
        <color theme="1"/>
        <rFont val="Cambria"/>
        <family val="2"/>
        <charset val="163"/>
      </rPr>
      <t>ề</t>
    </r>
    <r>
      <rPr>
        <sz val="10"/>
        <color theme="1"/>
        <rFont val="Calibri"/>
        <family val="2"/>
        <scheme val="minor"/>
      </rPr>
      <t>u, L</t>
    </r>
    <r>
      <rPr>
        <sz val="10"/>
        <color theme="1"/>
        <rFont val="Cambria"/>
        <family val="2"/>
        <charset val="238"/>
      </rPr>
      <t>ư</t>
    </r>
    <r>
      <rPr>
        <sz val="10"/>
        <color theme="1"/>
        <rFont val="Calibri"/>
        <family val="2"/>
        <scheme val="minor"/>
      </rPr>
      <t>u tr</t>
    </r>
    <r>
      <rPr>
        <sz val="10"/>
        <color theme="1"/>
        <rFont val="Cambria"/>
        <family val="2"/>
        <charset val="163"/>
      </rPr>
      <t>ữ</t>
    </r>
    <r>
      <rPr>
        <sz val="10"/>
        <color theme="1"/>
        <rFont val="Calibri"/>
        <family val="2"/>
        <scheme val="minor"/>
      </rPr>
      <t xml:space="preserve"> c</t>
    </r>
    <r>
      <rPr>
        <sz val="10"/>
        <color theme="1"/>
        <rFont val="Cambria"/>
        <family val="2"/>
        <charset val="163"/>
      </rPr>
      <t>ụ</t>
    </r>
    <r>
      <rPr>
        <sz val="10"/>
        <color theme="1"/>
        <rFont val="Calibri"/>
        <family val="2"/>
        <scheme val="minor"/>
      </rPr>
      <t>c b</t>
    </r>
    <r>
      <rPr>
        <sz val="10"/>
        <color theme="1"/>
        <rFont val="Cambria"/>
        <family val="2"/>
        <charset val="163"/>
      </rPr>
      <t>ộ</t>
    </r>
    <r>
      <rPr>
        <sz val="10"/>
        <color theme="1"/>
        <rFont val="Calibri"/>
        <family val="2"/>
        <scheme val="minor"/>
      </rPr>
      <t>,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Phân tích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3D DNR, BLC), Ch</t>
    </r>
    <r>
      <rPr>
        <sz val="10"/>
        <color theme="1"/>
        <rFont val="Cambria"/>
        <family val="2"/>
        <charset val="163"/>
      </rPr>
      <t>ế</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 hành lang, ONVIF (Profile S/T/G),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</si>
  <si>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C250(4mm)</t>
  </si>
  <si>
    <r>
      <t>Camera Dome VIGI 5MP Full-Color (</t>
    </r>
    <r>
      <rPr>
        <sz val="10"/>
        <color theme="1"/>
        <rFont val="Cambria"/>
        <family val="2"/>
        <charset val="163"/>
      </rPr>
      <t>Ố</t>
    </r>
    <r>
      <rPr>
        <sz val="10"/>
        <color theme="1"/>
        <rFont val="Calibri"/>
        <family val="2"/>
        <scheme val="minor"/>
      </rPr>
      <t>ng kính 4mm)
Thông s</t>
    </r>
    <r>
      <rPr>
        <sz val="10"/>
        <color theme="1"/>
        <rFont val="Cambria"/>
        <family val="2"/>
        <charset val="163"/>
      </rPr>
      <t>ố</t>
    </r>
    <r>
      <rPr>
        <sz val="10"/>
        <color theme="1"/>
        <rFont val="Calibri"/>
        <family val="2"/>
        <scheme val="minor"/>
      </rPr>
      <t xml:space="preserve">: 5MP,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4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1/2.7”, H.265+/H.265/H.264+/H.264, </t>
    </r>
    <r>
      <rPr>
        <sz val="10"/>
        <color theme="1"/>
        <rFont val="Cambria"/>
        <family val="2"/>
        <charset val="238"/>
      </rPr>
      <t>Đ</t>
    </r>
    <r>
      <rPr>
        <sz val="10"/>
        <color theme="1"/>
        <rFont val="Calibri"/>
        <family val="2"/>
        <scheme val="minor"/>
      </rPr>
      <t>èn IR/</t>
    </r>
    <r>
      <rPr>
        <sz val="10"/>
        <color theme="1"/>
        <rFont val="Cambria"/>
        <family val="2"/>
        <charset val="238"/>
      </rPr>
      <t>Đ</t>
    </r>
    <r>
      <rPr>
        <sz val="10"/>
        <color theme="1"/>
        <rFont val="Calibri"/>
        <family val="2"/>
        <scheme val="minor"/>
      </rPr>
      <t>èn tr</t>
    </r>
    <r>
      <rPr>
        <sz val="10"/>
        <color theme="1"/>
        <rFont val="Cambria"/>
        <family val="2"/>
        <charset val="163"/>
      </rPr>
      <t>ắ</t>
    </r>
    <r>
      <rPr>
        <sz val="10"/>
        <color theme="1"/>
        <rFont val="Calibri"/>
        <family val="2"/>
        <scheme val="minor"/>
      </rPr>
      <t>ng, 25fps/30fps (2880×1620), PoE/12V DC, Tích h</t>
    </r>
    <r>
      <rPr>
        <sz val="10"/>
        <color theme="1"/>
        <rFont val="Cambria"/>
        <family val="2"/>
        <charset val="163"/>
      </rPr>
      <t>ợ</t>
    </r>
    <r>
      <rPr>
        <sz val="10"/>
        <color theme="1"/>
        <rFont val="Calibri"/>
        <family val="2"/>
        <scheme val="minor"/>
      </rPr>
      <t>p Mic, Khe c</t>
    </r>
    <r>
      <rPr>
        <sz val="10"/>
        <color theme="1"/>
        <rFont val="Cambria"/>
        <family val="2"/>
        <charset val="163"/>
      </rPr>
      <t>ắ</t>
    </r>
    <r>
      <rPr>
        <sz val="10"/>
        <color theme="1"/>
        <rFont val="Calibri"/>
        <family val="2"/>
        <scheme val="minor"/>
      </rPr>
      <t>m th</t>
    </r>
    <r>
      <rPr>
        <sz val="10"/>
        <color theme="1"/>
        <rFont val="Cambria"/>
        <family val="2"/>
        <charset val="163"/>
      </rPr>
      <t>ẻ</t>
    </r>
    <r>
      <rPr>
        <sz val="10"/>
        <color theme="1"/>
        <rFont val="Calibri"/>
        <family val="2"/>
        <scheme val="minor"/>
      </rPr>
      <t xml:space="preserve"> nh</t>
    </r>
    <r>
      <rPr>
        <sz val="10"/>
        <color theme="1"/>
        <rFont val="Cambria"/>
        <family val="2"/>
        <charset val="163"/>
      </rPr>
      <t>ớ</t>
    </r>
    <r>
      <rPr>
        <sz val="10"/>
        <color theme="1"/>
        <rFont val="Calibri"/>
        <family val="2"/>
        <scheme val="minor"/>
      </rPr>
      <t xml:space="preserve"> micro-SD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512GB), IP67, IK10
Tính n</t>
    </r>
    <r>
      <rPr>
        <sz val="10"/>
        <color theme="1"/>
        <rFont val="Cambria"/>
        <family val="2"/>
        <charset val="238"/>
      </rPr>
      <t>ă</t>
    </r>
    <r>
      <rPr>
        <sz val="10"/>
        <color theme="1"/>
        <rFont val="Calibri"/>
        <family val="2"/>
        <scheme val="minor"/>
      </rPr>
      <t>ng: Quan sát màu và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Phân tích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3D DNR, BLC), ONVIF (Profile S/T/G),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</si>
  <si>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VIGI C250(2.8mm)</t>
  </si>
  <si>
    <r>
      <t>Camera Dome VIGI 5MP Full-Color (</t>
    </r>
    <r>
      <rPr>
        <sz val="10"/>
        <color theme="1"/>
        <rFont val="Cambria"/>
        <family val="2"/>
        <charset val="163"/>
      </rPr>
      <t>Ố</t>
    </r>
    <r>
      <rPr>
        <sz val="10"/>
        <color theme="1"/>
        <rFont val="Calibri"/>
        <family val="2"/>
        <scheme val="minor"/>
      </rPr>
      <t>ng kính 2.8mm)
Thông s</t>
    </r>
    <r>
      <rPr>
        <sz val="10"/>
        <color theme="1"/>
        <rFont val="Cambria"/>
        <family val="2"/>
        <charset val="163"/>
      </rPr>
      <t>ố</t>
    </r>
    <r>
      <rPr>
        <sz val="10"/>
        <color theme="1"/>
        <rFont val="Calibri"/>
        <family val="2"/>
        <scheme val="minor"/>
      </rPr>
      <t xml:space="preserve">: 5MP, </t>
    </r>
    <r>
      <rPr>
        <sz val="10"/>
        <color theme="1"/>
        <rFont val="Cambria"/>
        <family val="2"/>
        <charset val="163"/>
      </rPr>
      <t>Ố</t>
    </r>
    <r>
      <rPr>
        <sz val="10"/>
        <color theme="1"/>
        <rFont val="Calibri"/>
        <family val="2"/>
        <scheme val="minor"/>
      </rPr>
      <t>ng kính c</t>
    </r>
    <r>
      <rPr>
        <sz val="10"/>
        <color theme="1"/>
        <rFont val="Cambria"/>
        <family val="2"/>
        <charset val="163"/>
      </rPr>
      <t>ố</t>
    </r>
    <r>
      <rPr>
        <sz val="10"/>
        <color theme="1"/>
        <rFont val="Calibri"/>
        <family val="2"/>
        <scheme val="minor"/>
      </rPr>
      <t xml:space="preserve"> </t>
    </r>
    <r>
      <rPr>
        <sz val="10"/>
        <color theme="1"/>
        <rFont val="Cambria"/>
        <family val="2"/>
        <charset val="238"/>
      </rPr>
      <t>đ</t>
    </r>
    <r>
      <rPr>
        <sz val="10"/>
        <color theme="1"/>
        <rFont val="Cambria"/>
        <family val="2"/>
        <charset val="163"/>
      </rPr>
      <t>ị</t>
    </r>
    <r>
      <rPr>
        <sz val="10"/>
        <color theme="1"/>
        <rFont val="Calibri"/>
        <family val="2"/>
        <scheme val="minor"/>
      </rPr>
      <t>nh 2.8 mm, C</t>
    </r>
    <r>
      <rPr>
        <sz val="10"/>
        <color theme="1"/>
        <rFont val="Cambria"/>
        <family val="2"/>
        <charset val="163"/>
      </rPr>
      <t>ả</t>
    </r>
    <r>
      <rPr>
        <sz val="10"/>
        <color theme="1"/>
        <rFont val="Calibri"/>
        <family val="2"/>
        <scheme val="minor"/>
      </rPr>
      <t>m bi</t>
    </r>
    <r>
      <rPr>
        <sz val="10"/>
        <color theme="1"/>
        <rFont val="Cambria"/>
        <family val="2"/>
        <charset val="163"/>
      </rPr>
      <t>ế</t>
    </r>
    <r>
      <rPr>
        <sz val="10"/>
        <color theme="1"/>
        <rFont val="Calibri"/>
        <family val="2"/>
        <scheme val="minor"/>
      </rPr>
      <t>n CMOS quét liên t</t>
    </r>
    <r>
      <rPr>
        <sz val="10"/>
        <color theme="1"/>
        <rFont val="Cambria"/>
        <family val="2"/>
        <charset val="163"/>
      </rPr>
      <t>ụ</t>
    </r>
    <r>
      <rPr>
        <sz val="10"/>
        <color theme="1"/>
        <rFont val="Calibri"/>
        <family val="2"/>
        <scheme val="minor"/>
      </rPr>
      <t xml:space="preserve">c 1/2.7”, H.265+/H.265/H.264+/H.264, </t>
    </r>
    <r>
      <rPr>
        <sz val="10"/>
        <color theme="1"/>
        <rFont val="Cambria"/>
        <family val="2"/>
        <charset val="238"/>
      </rPr>
      <t>Đ</t>
    </r>
    <r>
      <rPr>
        <sz val="10"/>
        <color theme="1"/>
        <rFont val="Calibri"/>
        <family val="2"/>
        <scheme val="minor"/>
      </rPr>
      <t>èn IR/</t>
    </r>
    <r>
      <rPr>
        <sz val="10"/>
        <color theme="1"/>
        <rFont val="Cambria"/>
        <family val="2"/>
        <charset val="238"/>
      </rPr>
      <t>Đ</t>
    </r>
    <r>
      <rPr>
        <sz val="10"/>
        <color theme="1"/>
        <rFont val="Calibri"/>
        <family val="2"/>
        <scheme val="minor"/>
      </rPr>
      <t>èn tr</t>
    </r>
    <r>
      <rPr>
        <sz val="10"/>
        <color theme="1"/>
        <rFont val="Cambria"/>
        <family val="2"/>
        <charset val="163"/>
      </rPr>
      <t>ắ</t>
    </r>
    <r>
      <rPr>
        <sz val="10"/>
        <color theme="1"/>
        <rFont val="Calibri"/>
        <family val="2"/>
        <scheme val="minor"/>
      </rPr>
      <t>ng, 25fps/30fps (2880×1620), PoE/12V DC, Tích h</t>
    </r>
    <r>
      <rPr>
        <sz val="10"/>
        <color theme="1"/>
        <rFont val="Cambria"/>
        <family val="2"/>
        <charset val="163"/>
      </rPr>
      <t>ợ</t>
    </r>
    <r>
      <rPr>
        <sz val="10"/>
        <color theme="1"/>
        <rFont val="Calibri"/>
        <family val="2"/>
        <scheme val="minor"/>
      </rPr>
      <t>p Mic, Khe c</t>
    </r>
    <r>
      <rPr>
        <sz val="10"/>
        <color theme="1"/>
        <rFont val="Cambria"/>
        <family val="2"/>
        <charset val="163"/>
      </rPr>
      <t>ắ</t>
    </r>
    <r>
      <rPr>
        <sz val="10"/>
        <color theme="1"/>
        <rFont val="Calibri"/>
        <family val="2"/>
        <scheme val="minor"/>
      </rPr>
      <t>m th</t>
    </r>
    <r>
      <rPr>
        <sz val="10"/>
        <color theme="1"/>
        <rFont val="Cambria"/>
        <family val="2"/>
        <charset val="163"/>
      </rPr>
      <t>ẻ</t>
    </r>
    <r>
      <rPr>
        <sz val="10"/>
        <color theme="1"/>
        <rFont val="Calibri"/>
        <family val="2"/>
        <scheme val="minor"/>
      </rPr>
      <t xml:space="preserve"> nh</t>
    </r>
    <r>
      <rPr>
        <sz val="10"/>
        <color theme="1"/>
        <rFont val="Cambria"/>
        <family val="2"/>
        <charset val="163"/>
      </rPr>
      <t>ớ</t>
    </r>
    <r>
      <rPr>
        <sz val="10"/>
        <color theme="1"/>
        <rFont val="Calibri"/>
        <family val="2"/>
        <scheme val="minor"/>
      </rPr>
      <t xml:space="preserve"> micro-SD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512GB), IP67, IK10
Tính n</t>
    </r>
    <r>
      <rPr>
        <sz val="10"/>
        <color theme="1"/>
        <rFont val="Cambria"/>
        <family val="2"/>
        <charset val="238"/>
      </rPr>
      <t>ă</t>
    </r>
    <r>
      <rPr>
        <sz val="10"/>
        <color theme="1"/>
        <rFont val="Calibri"/>
        <family val="2"/>
        <scheme val="minor"/>
      </rPr>
      <t>ng: Quan sát màu và h</t>
    </r>
    <r>
      <rPr>
        <sz val="10"/>
        <color theme="1"/>
        <rFont val="Cambria"/>
        <family val="2"/>
        <charset val="163"/>
      </rPr>
      <t>ồ</t>
    </r>
    <r>
      <rPr>
        <sz val="10"/>
        <color theme="1"/>
        <rFont val="Calibri"/>
        <family val="2"/>
        <scheme val="minor"/>
      </rPr>
      <t>ng ngo</t>
    </r>
    <r>
      <rPr>
        <sz val="10"/>
        <color theme="1"/>
        <rFont val="Cambria"/>
        <family val="2"/>
        <charset val="163"/>
      </rPr>
      <t>ạ</t>
    </r>
    <r>
      <rPr>
        <sz val="10"/>
        <color theme="1"/>
        <rFont val="Calibri"/>
        <family val="2"/>
        <scheme val="minor"/>
      </rPr>
      <t xml:space="preserve">i ban </t>
    </r>
    <r>
      <rPr>
        <sz val="10"/>
        <color theme="1"/>
        <rFont val="Cambria"/>
        <family val="2"/>
        <charset val="238"/>
      </rPr>
      <t>đ</t>
    </r>
    <r>
      <rPr>
        <sz val="10"/>
        <color theme="1"/>
        <rFont val="Calibri"/>
        <family val="2"/>
        <scheme val="minor"/>
      </rPr>
      <t>êm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30 m), Phát hi</t>
    </r>
    <r>
      <rPr>
        <sz val="10"/>
        <color theme="1"/>
        <rFont val="Cambria"/>
        <family val="2"/>
        <charset val="163"/>
      </rPr>
      <t>ệ</t>
    </r>
    <r>
      <rPr>
        <sz val="10"/>
        <color theme="1"/>
        <rFont val="Calibri"/>
        <family val="2"/>
        <scheme val="minor"/>
      </rPr>
      <t>n thông minh (Phân lo</t>
    </r>
    <r>
      <rPr>
        <sz val="10"/>
        <color theme="1"/>
        <rFont val="Cambria"/>
        <family val="2"/>
        <charset val="163"/>
      </rPr>
      <t>ạ</t>
    </r>
    <r>
      <rPr>
        <sz val="10"/>
        <color theme="1"/>
        <rFont val="Calibri"/>
        <family val="2"/>
        <scheme val="minor"/>
      </rPr>
      <t>i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Phân tích Ng</t>
    </r>
    <r>
      <rPr>
        <sz val="10"/>
        <color theme="1"/>
        <rFont val="Cambria"/>
        <family val="2"/>
        <charset val="238"/>
      </rPr>
      <t>ư</t>
    </r>
    <r>
      <rPr>
        <sz val="10"/>
        <color theme="1"/>
        <rFont val="Cambria"/>
        <family val="2"/>
        <charset val="163"/>
      </rPr>
      <t>ờ</t>
    </r>
    <r>
      <rPr>
        <sz val="10"/>
        <color theme="1"/>
        <rFont val="Calibri"/>
        <family val="2"/>
        <scheme val="minor"/>
      </rPr>
      <t>i &amp; Ph</t>
    </r>
    <r>
      <rPr>
        <sz val="10"/>
        <color theme="1"/>
        <rFont val="Cambria"/>
        <family val="2"/>
        <charset val="238"/>
      </rPr>
      <t>ươ</t>
    </r>
    <r>
      <rPr>
        <sz val="10"/>
        <color theme="1"/>
        <rFont val="Calibri"/>
        <family val="2"/>
        <scheme val="minor"/>
      </rPr>
      <t>ng ti</t>
    </r>
    <r>
      <rPr>
        <sz val="10"/>
        <color theme="1"/>
        <rFont val="Cambria"/>
        <family val="2"/>
        <charset val="163"/>
      </rPr>
      <t>ệ</t>
    </r>
    <r>
      <rPr>
        <sz val="10"/>
        <color theme="1"/>
        <rFont val="Calibri"/>
        <family val="2"/>
        <scheme val="minor"/>
      </rPr>
      <t>n, SmartVid (Smart IR, 3D DNR, BLC), ONVIF (Profile S/T/G),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NVR GUI, VMS, VIGI Config Tool</t>
    </r>
  </si>
  <si>
    <t>NVR Channel</t>
  </si>
  <si>
    <t>VIGI NVR4032H</t>
  </si>
  <si>
    <r>
      <rPr>
        <sz val="10"/>
        <color theme="1"/>
        <rFont val="Cambria"/>
        <family val="2"/>
        <charset val="238"/>
      </rPr>
      <t>Đ</t>
    </r>
    <r>
      <rPr>
        <sz val="10"/>
        <color theme="1"/>
        <rFont val="Cambria"/>
        <family val="2"/>
        <charset val="163"/>
      </rPr>
      <t>ầ</t>
    </r>
    <r>
      <rPr>
        <sz val="10"/>
        <color theme="1"/>
        <rFont val="Calibri"/>
        <family val="2"/>
        <scheme val="minor"/>
      </rPr>
      <t>u ghi hình m</t>
    </r>
    <r>
      <rPr>
        <sz val="10"/>
        <color theme="1"/>
        <rFont val="Cambria"/>
        <family val="2"/>
        <charset val="163"/>
      </rPr>
      <t>ạ</t>
    </r>
    <r>
      <rPr>
        <sz val="10"/>
        <color theme="1"/>
        <rFont val="Calibri"/>
        <family val="2"/>
        <scheme val="minor"/>
      </rPr>
      <t>ng VIGI 32 kênh (VIGI 32 Channel Network Video Recorder)
Thông s</t>
    </r>
    <r>
      <rPr>
        <sz val="10"/>
        <color theme="1"/>
        <rFont val="Cambria"/>
        <family val="2"/>
        <charset val="163"/>
      </rPr>
      <t>ố</t>
    </r>
    <r>
      <rPr>
        <sz val="10"/>
        <color theme="1"/>
        <rFont val="Calibri"/>
        <family val="2"/>
        <scheme val="minor"/>
      </rPr>
      <t>: H.265+/H.265/H.264+/H.264,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 phân gi</t>
    </r>
    <r>
      <rPr>
        <sz val="10"/>
        <color theme="1"/>
        <rFont val="Cambria"/>
        <family val="2"/>
        <charset val="163"/>
      </rPr>
      <t>ả</t>
    </r>
    <r>
      <rPr>
        <sz val="10"/>
        <color theme="1"/>
        <rFont val="Calibri"/>
        <family val="2"/>
        <scheme val="minor"/>
      </rPr>
      <t xml:space="preserve">i lên </t>
    </r>
    <r>
      <rPr>
        <sz val="10"/>
        <color theme="1"/>
        <rFont val="Cambria"/>
        <family val="2"/>
        <charset val="238"/>
      </rPr>
      <t>đ</t>
    </r>
    <r>
      <rPr>
        <sz val="10"/>
        <color theme="1"/>
        <rFont val="Cambria"/>
        <family val="2"/>
        <charset val="163"/>
      </rPr>
      <t>ế</t>
    </r>
    <r>
      <rPr>
        <sz val="10"/>
        <color theme="1"/>
        <rFont val="Calibri"/>
        <family val="2"/>
        <scheme val="minor"/>
      </rPr>
      <t>n 8MP,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vào 320Mbps,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ra 320Mbps, Kh</t>
    </r>
    <r>
      <rPr>
        <sz val="10"/>
        <color theme="1"/>
        <rFont val="Cambria"/>
        <family val="2"/>
        <charset val="163"/>
      </rPr>
      <t>ả</t>
    </r>
    <r>
      <rPr>
        <sz val="10"/>
        <color theme="1"/>
        <rFont val="Calibri"/>
        <family val="2"/>
        <scheme val="minor"/>
      </rPr>
      <t xml:space="preserve"> n</t>
    </r>
    <r>
      <rPr>
        <sz val="10"/>
        <color theme="1"/>
        <rFont val="Cambria"/>
        <family val="2"/>
        <charset val="238"/>
      </rPr>
      <t>ă</t>
    </r>
    <r>
      <rPr>
        <sz val="10"/>
        <color theme="1"/>
        <rFont val="Calibri"/>
        <family val="2"/>
        <scheme val="minor"/>
      </rPr>
      <t>ng gi</t>
    </r>
    <r>
      <rPr>
        <sz val="10"/>
        <color theme="1"/>
        <rFont val="Cambria"/>
        <family val="2"/>
        <charset val="163"/>
      </rPr>
      <t>ả</t>
    </r>
    <r>
      <rPr>
        <sz val="10"/>
        <color theme="1"/>
        <rFont val="Calibri"/>
        <family val="2"/>
        <scheme val="minor"/>
      </rPr>
      <t xml:space="preserve">i mã 32MP, Ngõ ra HDMI/VGA </t>
    </r>
    <r>
      <rPr>
        <sz val="10"/>
        <color theme="1"/>
        <rFont val="Cambria"/>
        <family val="2"/>
        <charset val="238"/>
      </rPr>
      <t>đ</t>
    </r>
    <r>
      <rPr>
        <sz val="10"/>
        <color theme="1"/>
        <rFont val="Cambria"/>
        <family val="2"/>
        <charset val="163"/>
      </rPr>
      <t>ộ</t>
    </r>
    <r>
      <rPr>
        <sz val="10"/>
        <color theme="1"/>
        <rFont val="Calibri"/>
        <family val="2"/>
        <scheme val="minor"/>
      </rPr>
      <t>c l</t>
    </r>
    <r>
      <rPr>
        <sz val="10"/>
        <color theme="1"/>
        <rFont val="Cambria"/>
        <family val="2"/>
        <charset val="163"/>
      </rPr>
      <t>ậ</t>
    </r>
    <r>
      <rPr>
        <sz val="10"/>
        <color theme="1"/>
        <rFont val="Calibri"/>
        <family val="2"/>
        <scheme val="minor"/>
      </rPr>
      <t>p, 4× SATA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64TB, 2× c</t>
    </r>
    <r>
      <rPr>
        <sz val="10"/>
        <color theme="1"/>
        <rFont val="Cambria"/>
        <family val="2"/>
        <charset val="163"/>
      </rPr>
      <t>ổ</t>
    </r>
    <r>
      <rPr>
        <sz val="10"/>
        <color theme="1"/>
        <rFont val="Calibri"/>
        <family val="2"/>
        <scheme val="minor"/>
      </rPr>
      <t>ng m</t>
    </r>
    <r>
      <rPr>
        <sz val="10"/>
        <color theme="1"/>
        <rFont val="Cambria"/>
        <family val="2"/>
        <charset val="163"/>
      </rPr>
      <t>ạ</t>
    </r>
    <r>
      <rPr>
        <sz val="10"/>
        <color theme="1"/>
        <rFont val="Calibri"/>
        <family val="2"/>
        <scheme val="minor"/>
      </rPr>
      <t>ng Ethernet 1000Mbps, 2× USB 2.0, 1× USB 3.0, Ngu</t>
    </r>
    <r>
      <rPr>
        <sz val="10"/>
        <color theme="1"/>
        <rFont val="Cambria"/>
        <family val="2"/>
        <charset val="163"/>
      </rPr>
      <t>ồ</t>
    </r>
    <r>
      <rPr>
        <sz val="10"/>
        <color theme="1"/>
        <rFont val="Calibri"/>
        <family val="2"/>
        <scheme val="minor"/>
      </rPr>
      <t>n 100–240V AC/1.5A
Tính n</t>
    </r>
    <r>
      <rPr>
        <sz val="10"/>
        <color theme="1"/>
        <rFont val="Cambria"/>
        <family val="2"/>
        <charset val="238"/>
      </rPr>
      <t>ă</t>
    </r>
    <r>
      <rPr>
        <sz val="10"/>
        <color theme="1"/>
        <rFont val="Calibri"/>
        <family val="2"/>
        <scheme val="minor"/>
      </rPr>
      <t>ng: Kh</t>
    </r>
    <r>
      <rPr>
        <sz val="10"/>
        <color theme="1"/>
        <rFont val="Cambria"/>
        <family val="2"/>
        <charset val="163"/>
      </rPr>
      <t>ở</t>
    </r>
    <r>
      <rPr>
        <sz val="10"/>
        <color theme="1"/>
        <rFont val="Calibri"/>
        <family val="2"/>
        <scheme val="minor"/>
      </rPr>
      <t>i t</t>
    </r>
    <r>
      <rPr>
        <sz val="10"/>
        <color theme="1"/>
        <rFont val="Cambria"/>
        <family val="2"/>
        <charset val="163"/>
      </rPr>
      <t>ạ</t>
    </r>
    <r>
      <rPr>
        <sz val="10"/>
        <color theme="1"/>
        <rFont val="Calibri"/>
        <family val="2"/>
        <scheme val="minor"/>
      </rPr>
      <t>o t</t>
    </r>
    <r>
      <rPr>
        <sz val="10"/>
        <color theme="1"/>
        <rFont val="Cambria"/>
        <family val="2"/>
        <charset val="163"/>
      </rPr>
      <t>ự</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ng, C</t>
    </r>
    <r>
      <rPr>
        <sz val="10"/>
        <color theme="1"/>
        <rFont val="Cambria"/>
        <family val="2"/>
        <charset val="163"/>
      </rPr>
      <t>ấ</t>
    </r>
    <r>
      <rPr>
        <sz val="10"/>
        <color theme="1"/>
        <rFont val="Calibri"/>
        <family val="2"/>
        <scheme val="minor"/>
      </rPr>
      <t>u hình và c</t>
    </r>
    <r>
      <rPr>
        <sz val="10"/>
        <color theme="1"/>
        <rFont val="Cambria"/>
        <family val="2"/>
        <charset val="163"/>
      </rPr>
      <t>ả</t>
    </r>
    <r>
      <rPr>
        <sz val="10"/>
        <color theme="1"/>
        <rFont val="Calibri"/>
        <family val="2"/>
        <scheme val="minor"/>
      </rPr>
      <t>nh báo phát hi</t>
    </r>
    <r>
      <rPr>
        <sz val="10"/>
        <color theme="1"/>
        <rFont val="Cambria"/>
        <family val="2"/>
        <charset val="163"/>
      </rPr>
      <t>ệ</t>
    </r>
    <r>
      <rPr>
        <sz val="10"/>
        <color theme="1"/>
        <rFont val="Calibri"/>
        <family val="2"/>
        <scheme val="minor"/>
      </rPr>
      <t xml:space="preserve">n thông minh, </t>
    </r>
    <r>
      <rPr>
        <sz val="10"/>
        <color theme="1"/>
        <rFont val="Cambria"/>
        <family val="2"/>
        <charset val="238"/>
      </rPr>
      <t>Đ</t>
    </r>
    <r>
      <rPr>
        <sz val="10"/>
        <color theme="1"/>
        <rFont val="Calibri"/>
        <family val="2"/>
        <scheme val="minor"/>
      </rPr>
      <t>àm tho</t>
    </r>
    <r>
      <rPr>
        <sz val="10"/>
        <color theme="1"/>
        <rFont val="Cambria"/>
        <family val="2"/>
        <charset val="163"/>
      </rPr>
      <t>ạ</t>
    </r>
    <r>
      <rPr>
        <sz val="10"/>
        <color theme="1"/>
        <rFont val="Calibri"/>
        <family val="2"/>
        <scheme val="minor"/>
      </rPr>
      <t>i hai chi</t>
    </r>
    <r>
      <rPr>
        <sz val="10"/>
        <color theme="1"/>
        <rFont val="Cambria"/>
        <family val="2"/>
        <charset val="163"/>
      </rPr>
      <t>ề</t>
    </r>
    <r>
      <rPr>
        <sz val="10"/>
        <color theme="1"/>
        <rFont val="Calibri"/>
        <family val="2"/>
        <scheme val="minor"/>
      </rPr>
      <t>u, Xem tr</t>
    </r>
    <r>
      <rPr>
        <sz val="10"/>
        <color theme="1"/>
        <rFont val="Cambria"/>
        <family val="2"/>
        <charset val="163"/>
      </rPr>
      <t>ự</t>
    </r>
    <r>
      <rPr>
        <sz val="10"/>
        <color theme="1"/>
        <rFont val="Calibri"/>
        <family val="2"/>
        <scheme val="minor"/>
      </rPr>
      <t>c ti</t>
    </r>
    <r>
      <rPr>
        <sz val="10"/>
        <color theme="1"/>
        <rFont val="Cambria"/>
        <family val="2"/>
        <charset val="163"/>
      </rPr>
      <t>ế</t>
    </r>
    <r>
      <rPr>
        <sz val="10"/>
        <color theme="1"/>
        <rFont val="Calibri"/>
        <family val="2"/>
        <scheme val="minor"/>
      </rPr>
      <t>p 32 kênh, Ngõ ra HDMI 4K, Phát l</t>
    </r>
    <r>
      <rPr>
        <sz val="10"/>
        <color theme="1"/>
        <rFont val="Cambria"/>
        <family val="2"/>
        <charset val="163"/>
      </rPr>
      <t>ạ</t>
    </r>
    <r>
      <rPr>
        <sz val="10"/>
        <color theme="1"/>
        <rFont val="Calibri"/>
        <family val="2"/>
        <scheme val="minor"/>
      </rPr>
      <t xml:space="preserve">i </t>
    </r>
    <r>
      <rPr>
        <sz val="10"/>
        <color theme="1"/>
        <rFont val="Cambria"/>
        <family val="2"/>
        <charset val="238"/>
      </rPr>
      <t>đ</t>
    </r>
    <r>
      <rPr>
        <sz val="10"/>
        <color theme="1"/>
        <rFont val="Cambria"/>
        <family val="2"/>
        <charset val="163"/>
      </rPr>
      <t>ồ</t>
    </r>
    <r>
      <rPr>
        <sz val="10"/>
        <color theme="1"/>
        <rFont val="Calibri"/>
        <family val="2"/>
        <scheme val="minor"/>
      </rPr>
      <t>ng b</t>
    </r>
    <r>
      <rPr>
        <sz val="10"/>
        <color theme="1"/>
        <rFont val="Cambria"/>
        <family val="2"/>
        <charset val="163"/>
      </rPr>
      <t>ộ</t>
    </r>
    <r>
      <rPr>
        <sz val="10"/>
        <color theme="1"/>
        <rFont val="Calibri"/>
        <family val="2"/>
        <scheme val="minor"/>
      </rPr>
      <t xml:space="preserve"> 16 kênh, Cài </t>
    </r>
    <r>
      <rPr>
        <sz val="10"/>
        <color theme="1"/>
        <rFont val="Cambria"/>
        <family val="2"/>
        <charset val="238"/>
      </rPr>
      <t>đ</t>
    </r>
    <r>
      <rPr>
        <sz val="10"/>
        <color theme="1"/>
        <rFont val="Cambria"/>
        <family val="2"/>
        <charset val="163"/>
      </rPr>
      <t>ặ</t>
    </r>
    <r>
      <rPr>
        <sz val="10"/>
        <color theme="1"/>
        <rFont val="Calibri"/>
        <family val="2"/>
        <scheme val="minor"/>
      </rPr>
      <t xml:space="preserve">t </t>
    </r>
    <r>
      <rPr>
        <sz val="10"/>
        <color theme="1"/>
        <rFont val="Cambria"/>
        <family val="2"/>
        <charset val="238"/>
      </rPr>
      <t>đơ</t>
    </r>
    <r>
      <rPr>
        <sz val="10"/>
        <color theme="1"/>
        <rFont val="Calibri"/>
        <family val="2"/>
        <scheme val="minor"/>
      </rPr>
      <t>n gi</t>
    </r>
    <r>
      <rPr>
        <sz val="10"/>
        <color theme="1"/>
        <rFont val="Cambria"/>
        <family val="2"/>
        <charset val="163"/>
      </rPr>
      <t>ả</t>
    </r>
    <r>
      <rPr>
        <sz val="10"/>
        <color theme="1"/>
        <rFont val="Calibri"/>
        <family val="2"/>
        <scheme val="minor"/>
      </rPr>
      <t>n,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ONVIF,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Giao di</t>
    </r>
    <r>
      <rPr>
        <sz val="10"/>
        <color theme="1"/>
        <rFont val="Cambria"/>
        <family val="2"/>
        <charset val="163"/>
      </rPr>
      <t>ệ</t>
    </r>
    <r>
      <rPr>
        <sz val="10"/>
        <color theme="1"/>
        <rFont val="Calibri"/>
        <family val="2"/>
        <scheme val="minor"/>
      </rPr>
      <t>n GUI, Ph</t>
    </r>
    <r>
      <rPr>
        <sz val="10"/>
        <color theme="1"/>
        <rFont val="Cambria"/>
        <family val="2"/>
        <charset val="163"/>
      </rPr>
      <t>ầ</t>
    </r>
    <r>
      <rPr>
        <sz val="10"/>
        <color theme="1"/>
        <rFont val="Calibri"/>
        <family val="2"/>
        <scheme val="minor"/>
      </rPr>
      <t>n m</t>
    </r>
    <r>
      <rPr>
        <sz val="10"/>
        <color theme="1"/>
        <rFont val="Cambria"/>
        <family val="2"/>
        <charset val="163"/>
      </rPr>
      <t>ề</t>
    </r>
    <r>
      <rPr>
        <sz val="10"/>
        <color theme="1"/>
        <rFont val="Calibri"/>
        <family val="2"/>
        <scheme val="minor"/>
      </rPr>
      <t>m VMS, VIGI Config Tool</t>
    </r>
  </si>
  <si>
    <t>VIGI NVR2016H-16MP</t>
  </si>
  <si>
    <r>
      <rPr>
        <sz val="10"/>
        <color theme="1"/>
        <rFont val="Cambria"/>
        <family val="2"/>
        <charset val="238"/>
      </rPr>
      <t>Đ</t>
    </r>
    <r>
      <rPr>
        <sz val="10"/>
        <color theme="1"/>
        <rFont val="Cambria"/>
        <family val="2"/>
        <charset val="163"/>
      </rPr>
      <t>ầ</t>
    </r>
    <r>
      <rPr>
        <sz val="10"/>
        <color theme="1"/>
        <rFont val="Calibri"/>
        <family val="2"/>
        <scheme val="minor"/>
      </rPr>
      <t>u ghi hình m</t>
    </r>
    <r>
      <rPr>
        <sz val="10"/>
        <color theme="1"/>
        <rFont val="Cambria"/>
        <family val="2"/>
        <charset val="163"/>
      </rPr>
      <t>ạ</t>
    </r>
    <r>
      <rPr>
        <sz val="10"/>
        <color theme="1"/>
        <rFont val="Calibri"/>
        <family val="2"/>
        <scheme val="minor"/>
      </rPr>
      <t>ng PoE+ VIGI 16 kênh (VIGI 16 Channel PoE+ Network Video Recorder)
Thông s</t>
    </r>
    <r>
      <rPr>
        <sz val="10"/>
        <color theme="1"/>
        <rFont val="Cambria"/>
        <family val="2"/>
        <charset val="163"/>
      </rPr>
      <t>ố</t>
    </r>
    <r>
      <rPr>
        <sz val="10"/>
        <color theme="1"/>
        <rFont val="Calibri"/>
        <family val="2"/>
        <scheme val="minor"/>
      </rPr>
      <t>: H.265+/H.265/H.264+/H.264,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 phân gi</t>
    </r>
    <r>
      <rPr>
        <sz val="10"/>
        <color theme="1"/>
        <rFont val="Cambria"/>
        <family val="2"/>
        <charset val="163"/>
      </rPr>
      <t>ả</t>
    </r>
    <r>
      <rPr>
        <sz val="10"/>
        <color theme="1"/>
        <rFont val="Calibri"/>
        <family val="2"/>
        <scheme val="minor"/>
      </rPr>
      <t xml:space="preserve">i lên </t>
    </r>
    <r>
      <rPr>
        <sz val="10"/>
        <color theme="1"/>
        <rFont val="Cambria"/>
        <family val="2"/>
        <charset val="238"/>
      </rPr>
      <t>đ</t>
    </r>
    <r>
      <rPr>
        <sz val="10"/>
        <color theme="1"/>
        <rFont val="Cambria"/>
        <family val="2"/>
        <charset val="163"/>
      </rPr>
      <t>ế</t>
    </r>
    <r>
      <rPr>
        <sz val="10"/>
        <color theme="1"/>
        <rFont val="Calibri"/>
        <family val="2"/>
        <scheme val="minor"/>
      </rPr>
      <t>n 8MP,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vào 320Mbps,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ra 320Mbps, Kh</t>
    </r>
    <r>
      <rPr>
        <sz val="10"/>
        <color theme="1"/>
        <rFont val="Cambria"/>
        <family val="2"/>
        <charset val="163"/>
      </rPr>
      <t>ả</t>
    </r>
    <r>
      <rPr>
        <sz val="10"/>
        <color theme="1"/>
        <rFont val="Calibri"/>
        <family val="2"/>
        <scheme val="minor"/>
      </rPr>
      <t xml:space="preserve"> n</t>
    </r>
    <r>
      <rPr>
        <sz val="10"/>
        <color theme="1"/>
        <rFont val="Cambria"/>
        <family val="2"/>
        <charset val="238"/>
      </rPr>
      <t>ă</t>
    </r>
    <r>
      <rPr>
        <sz val="10"/>
        <color theme="1"/>
        <rFont val="Calibri"/>
        <family val="2"/>
        <scheme val="minor"/>
      </rPr>
      <t>ng gi</t>
    </r>
    <r>
      <rPr>
        <sz val="10"/>
        <color theme="1"/>
        <rFont val="Cambria"/>
        <family val="2"/>
        <charset val="163"/>
      </rPr>
      <t>ả</t>
    </r>
    <r>
      <rPr>
        <sz val="10"/>
        <color theme="1"/>
        <rFont val="Calibri"/>
        <family val="2"/>
        <scheme val="minor"/>
      </rPr>
      <t xml:space="preserve">i mã 32MP, Ngõ ra HDMI/VGA </t>
    </r>
    <r>
      <rPr>
        <sz val="10"/>
        <color theme="1"/>
        <rFont val="Cambria"/>
        <family val="2"/>
        <charset val="238"/>
      </rPr>
      <t>đ</t>
    </r>
    <r>
      <rPr>
        <sz val="10"/>
        <color theme="1"/>
        <rFont val="Cambria"/>
        <family val="2"/>
        <charset val="163"/>
      </rPr>
      <t>ồ</t>
    </r>
    <r>
      <rPr>
        <sz val="10"/>
        <color theme="1"/>
        <rFont val="Calibri"/>
        <family val="2"/>
        <scheme val="minor"/>
      </rPr>
      <t>ng th</t>
    </r>
    <r>
      <rPr>
        <sz val="10"/>
        <color theme="1"/>
        <rFont val="Cambria"/>
        <family val="2"/>
        <charset val="163"/>
      </rPr>
      <t>ờ</t>
    </r>
    <r>
      <rPr>
        <sz val="10"/>
        <color theme="1"/>
        <rFont val="Calibri"/>
        <family val="2"/>
        <scheme val="minor"/>
      </rPr>
      <t>i, 2× SATA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32TB, 1× c</t>
    </r>
    <r>
      <rPr>
        <sz val="10"/>
        <color theme="1"/>
        <rFont val="Cambria"/>
        <family val="2"/>
        <charset val="163"/>
      </rPr>
      <t>ổ</t>
    </r>
    <r>
      <rPr>
        <sz val="10"/>
        <color theme="1"/>
        <rFont val="Calibri"/>
        <family val="2"/>
        <scheme val="minor"/>
      </rPr>
      <t>ng m</t>
    </r>
    <r>
      <rPr>
        <sz val="10"/>
        <color theme="1"/>
        <rFont val="Cambria"/>
        <family val="2"/>
        <charset val="163"/>
      </rPr>
      <t>ạ</t>
    </r>
    <r>
      <rPr>
        <sz val="10"/>
        <color theme="1"/>
        <rFont val="Calibri"/>
        <family val="2"/>
        <scheme val="minor"/>
      </rPr>
      <t>ng Ethernet 1000Mbps, 1× USB 2.0, 1× USB 3.0, Ngu</t>
    </r>
    <r>
      <rPr>
        <sz val="10"/>
        <color theme="1"/>
        <rFont val="Cambria"/>
        <family val="2"/>
        <charset val="163"/>
      </rPr>
      <t>ồ</t>
    </r>
    <r>
      <rPr>
        <sz val="10"/>
        <color theme="1"/>
        <rFont val="Calibri"/>
        <family val="2"/>
        <scheme val="minor"/>
      </rPr>
      <t>n 53.5V DC/3.37A
Tính n</t>
    </r>
    <r>
      <rPr>
        <sz val="10"/>
        <color theme="1"/>
        <rFont val="Cambria"/>
        <family val="2"/>
        <charset val="238"/>
      </rPr>
      <t>ă</t>
    </r>
    <r>
      <rPr>
        <sz val="10"/>
        <color theme="1"/>
        <rFont val="Calibri"/>
        <family val="2"/>
        <scheme val="minor"/>
      </rPr>
      <t>ng: Kh</t>
    </r>
    <r>
      <rPr>
        <sz val="10"/>
        <color theme="1"/>
        <rFont val="Cambria"/>
        <family val="2"/>
        <charset val="163"/>
      </rPr>
      <t>ở</t>
    </r>
    <r>
      <rPr>
        <sz val="10"/>
        <color theme="1"/>
        <rFont val="Calibri"/>
        <family val="2"/>
        <scheme val="minor"/>
      </rPr>
      <t>i t</t>
    </r>
    <r>
      <rPr>
        <sz val="10"/>
        <color theme="1"/>
        <rFont val="Cambria"/>
        <family val="2"/>
        <charset val="163"/>
      </rPr>
      <t>ạ</t>
    </r>
    <r>
      <rPr>
        <sz val="10"/>
        <color theme="1"/>
        <rFont val="Calibri"/>
        <family val="2"/>
        <scheme val="minor"/>
      </rPr>
      <t>o t</t>
    </r>
    <r>
      <rPr>
        <sz val="10"/>
        <color theme="1"/>
        <rFont val="Cambria"/>
        <family val="2"/>
        <charset val="163"/>
      </rPr>
      <t>ự</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ng, C</t>
    </r>
    <r>
      <rPr>
        <sz val="10"/>
        <color theme="1"/>
        <rFont val="Cambria"/>
        <family val="2"/>
        <charset val="163"/>
      </rPr>
      <t>ấ</t>
    </r>
    <r>
      <rPr>
        <sz val="10"/>
        <color theme="1"/>
        <rFont val="Calibri"/>
        <family val="2"/>
        <scheme val="minor"/>
      </rPr>
      <t>u hình và c</t>
    </r>
    <r>
      <rPr>
        <sz val="10"/>
        <color theme="1"/>
        <rFont val="Cambria"/>
        <family val="2"/>
        <charset val="163"/>
      </rPr>
      <t>ả</t>
    </r>
    <r>
      <rPr>
        <sz val="10"/>
        <color theme="1"/>
        <rFont val="Calibri"/>
        <family val="2"/>
        <scheme val="minor"/>
      </rPr>
      <t>nh báo phát hi</t>
    </r>
    <r>
      <rPr>
        <sz val="10"/>
        <color theme="1"/>
        <rFont val="Cambria"/>
        <family val="2"/>
        <charset val="163"/>
      </rPr>
      <t>ệ</t>
    </r>
    <r>
      <rPr>
        <sz val="10"/>
        <color theme="1"/>
        <rFont val="Calibri"/>
        <family val="2"/>
        <scheme val="minor"/>
      </rPr>
      <t xml:space="preserve">n thông minh, </t>
    </r>
    <r>
      <rPr>
        <sz val="10"/>
        <color theme="1"/>
        <rFont val="Cambria"/>
        <family val="2"/>
        <charset val="238"/>
      </rPr>
      <t>Đ</t>
    </r>
    <r>
      <rPr>
        <sz val="10"/>
        <color theme="1"/>
        <rFont val="Calibri"/>
        <family val="2"/>
        <scheme val="minor"/>
      </rPr>
      <t>àm tho</t>
    </r>
    <r>
      <rPr>
        <sz val="10"/>
        <color theme="1"/>
        <rFont val="Cambria"/>
        <family val="2"/>
        <charset val="163"/>
      </rPr>
      <t>ạ</t>
    </r>
    <r>
      <rPr>
        <sz val="10"/>
        <color theme="1"/>
        <rFont val="Calibri"/>
        <family val="2"/>
        <scheme val="minor"/>
      </rPr>
      <t>i hai chi</t>
    </r>
    <r>
      <rPr>
        <sz val="10"/>
        <color theme="1"/>
        <rFont val="Cambria"/>
        <family val="2"/>
        <charset val="163"/>
      </rPr>
      <t>ề</t>
    </r>
    <r>
      <rPr>
        <sz val="10"/>
        <color theme="1"/>
        <rFont val="Calibri"/>
        <family val="2"/>
        <scheme val="minor"/>
      </rPr>
      <t>u, Xem tr</t>
    </r>
    <r>
      <rPr>
        <sz val="10"/>
        <color theme="1"/>
        <rFont val="Cambria"/>
        <family val="2"/>
        <charset val="163"/>
      </rPr>
      <t>ự</t>
    </r>
    <r>
      <rPr>
        <sz val="10"/>
        <color theme="1"/>
        <rFont val="Calibri"/>
        <family val="2"/>
        <scheme val="minor"/>
      </rPr>
      <t>c ti</t>
    </r>
    <r>
      <rPr>
        <sz val="10"/>
        <color theme="1"/>
        <rFont val="Cambria"/>
        <family val="2"/>
        <charset val="163"/>
      </rPr>
      <t>ế</t>
    </r>
    <r>
      <rPr>
        <sz val="10"/>
        <color theme="1"/>
        <rFont val="Calibri"/>
        <family val="2"/>
        <scheme val="minor"/>
      </rPr>
      <t>p 16 kênh, Ngõ ra HDMI 4K, Phát l</t>
    </r>
    <r>
      <rPr>
        <sz val="10"/>
        <color theme="1"/>
        <rFont val="Cambria"/>
        <family val="2"/>
        <charset val="163"/>
      </rPr>
      <t>ạ</t>
    </r>
    <r>
      <rPr>
        <sz val="10"/>
        <color theme="1"/>
        <rFont val="Calibri"/>
        <family val="2"/>
        <scheme val="minor"/>
      </rPr>
      <t xml:space="preserve">i </t>
    </r>
    <r>
      <rPr>
        <sz val="10"/>
        <color theme="1"/>
        <rFont val="Cambria"/>
        <family val="2"/>
        <charset val="238"/>
      </rPr>
      <t>đ</t>
    </r>
    <r>
      <rPr>
        <sz val="10"/>
        <color theme="1"/>
        <rFont val="Cambria"/>
        <family val="2"/>
        <charset val="163"/>
      </rPr>
      <t>ồ</t>
    </r>
    <r>
      <rPr>
        <sz val="10"/>
        <color theme="1"/>
        <rFont val="Calibri"/>
        <family val="2"/>
        <scheme val="minor"/>
      </rPr>
      <t>ng b</t>
    </r>
    <r>
      <rPr>
        <sz val="10"/>
        <color theme="1"/>
        <rFont val="Cambria"/>
        <family val="2"/>
        <charset val="163"/>
      </rPr>
      <t>ộ</t>
    </r>
    <r>
      <rPr>
        <sz val="10"/>
        <color theme="1"/>
        <rFont val="Calibri"/>
        <family val="2"/>
        <scheme val="minor"/>
      </rPr>
      <t xml:space="preserve"> 16 kênh, Cài </t>
    </r>
    <r>
      <rPr>
        <sz val="10"/>
        <color theme="1"/>
        <rFont val="Cambria"/>
        <family val="2"/>
        <charset val="238"/>
      </rPr>
      <t>đ</t>
    </r>
    <r>
      <rPr>
        <sz val="10"/>
        <color theme="1"/>
        <rFont val="Cambria"/>
        <family val="2"/>
        <charset val="163"/>
      </rPr>
      <t>ặ</t>
    </r>
    <r>
      <rPr>
        <sz val="10"/>
        <color theme="1"/>
        <rFont val="Calibri"/>
        <family val="2"/>
        <scheme val="minor"/>
      </rPr>
      <t xml:space="preserve">t </t>
    </r>
    <r>
      <rPr>
        <sz val="10"/>
        <color theme="1"/>
        <rFont val="Cambria"/>
        <family val="2"/>
        <charset val="238"/>
      </rPr>
      <t>đơ</t>
    </r>
    <r>
      <rPr>
        <sz val="10"/>
        <color theme="1"/>
        <rFont val="Calibri"/>
        <family val="2"/>
        <scheme val="minor"/>
      </rPr>
      <t>n gi</t>
    </r>
    <r>
      <rPr>
        <sz val="10"/>
        <color theme="1"/>
        <rFont val="Cambria"/>
        <family val="2"/>
        <charset val="163"/>
      </rPr>
      <t>ả</t>
    </r>
    <r>
      <rPr>
        <sz val="10"/>
        <color theme="1"/>
        <rFont val="Calibri"/>
        <family val="2"/>
        <scheme val="minor"/>
      </rPr>
      <t>n,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ONVIF,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Giao di</t>
    </r>
    <r>
      <rPr>
        <sz val="10"/>
        <color theme="1"/>
        <rFont val="Cambria"/>
        <family val="2"/>
        <charset val="163"/>
      </rPr>
      <t>ệ</t>
    </r>
    <r>
      <rPr>
        <sz val="10"/>
        <color theme="1"/>
        <rFont val="Calibri"/>
        <family val="2"/>
        <scheme val="minor"/>
      </rPr>
      <t>n GUI, Ph</t>
    </r>
    <r>
      <rPr>
        <sz val="10"/>
        <color theme="1"/>
        <rFont val="Cambria"/>
        <family val="2"/>
        <charset val="163"/>
      </rPr>
      <t>ầ</t>
    </r>
    <r>
      <rPr>
        <sz val="10"/>
        <color theme="1"/>
        <rFont val="Calibri"/>
        <family val="2"/>
        <scheme val="minor"/>
      </rPr>
      <t>n m</t>
    </r>
    <r>
      <rPr>
        <sz val="10"/>
        <color theme="1"/>
        <rFont val="Cambria"/>
        <family val="2"/>
        <charset val="163"/>
      </rPr>
      <t>ề</t>
    </r>
    <r>
      <rPr>
        <sz val="10"/>
        <color theme="1"/>
        <rFont val="Calibri"/>
        <family val="2"/>
        <scheme val="minor"/>
      </rPr>
      <t>m VMS, VIGI Config Tool</t>
    </r>
  </si>
  <si>
    <r>
      <rPr>
        <sz val="10"/>
        <color theme="1"/>
        <rFont val="Cambria"/>
        <family val="2"/>
        <charset val="238"/>
      </rPr>
      <t>Đ</t>
    </r>
    <r>
      <rPr>
        <sz val="10"/>
        <color theme="1"/>
        <rFont val="Cambria"/>
        <family val="2"/>
        <charset val="163"/>
      </rPr>
      <t>ầ</t>
    </r>
    <r>
      <rPr>
        <sz val="10"/>
        <color theme="1"/>
        <rFont val="Calibri"/>
        <family val="2"/>
        <scheme val="minor"/>
      </rPr>
      <t>u ghi hình m</t>
    </r>
    <r>
      <rPr>
        <sz val="10"/>
        <color theme="1"/>
        <rFont val="Cambria"/>
        <family val="2"/>
        <charset val="163"/>
      </rPr>
      <t>ạ</t>
    </r>
    <r>
      <rPr>
        <sz val="10"/>
        <color theme="1"/>
        <rFont val="Calibri"/>
        <family val="2"/>
        <scheme val="minor"/>
      </rPr>
      <t>ng PoE+ VIGI 16 kênh (VIGI 16 Channel PoE+ Network Video Recorder)
Thông s</t>
    </r>
    <r>
      <rPr>
        <sz val="10"/>
        <color theme="1"/>
        <rFont val="Cambria"/>
        <family val="2"/>
        <charset val="163"/>
      </rPr>
      <t>ố</t>
    </r>
    <r>
      <rPr>
        <sz val="10"/>
        <color theme="1"/>
        <rFont val="Calibri"/>
        <family val="2"/>
        <scheme val="minor"/>
      </rPr>
      <t>: H.265+/H.265/H.264+/H.264,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 phân gi</t>
    </r>
    <r>
      <rPr>
        <sz val="10"/>
        <color theme="1"/>
        <rFont val="Cambria"/>
        <family val="2"/>
        <charset val="163"/>
      </rPr>
      <t>ả</t>
    </r>
    <r>
      <rPr>
        <sz val="10"/>
        <color theme="1"/>
        <rFont val="Calibri"/>
        <family val="2"/>
        <scheme val="minor"/>
      </rPr>
      <t xml:space="preserve">i lên </t>
    </r>
    <r>
      <rPr>
        <sz val="10"/>
        <color theme="1"/>
        <rFont val="Cambria"/>
        <family val="2"/>
        <charset val="238"/>
      </rPr>
      <t>đ</t>
    </r>
    <r>
      <rPr>
        <sz val="10"/>
        <color theme="1"/>
        <rFont val="Cambria"/>
        <family val="2"/>
        <charset val="163"/>
      </rPr>
      <t>ế</t>
    </r>
    <r>
      <rPr>
        <sz val="10"/>
        <color theme="1"/>
        <rFont val="Calibri"/>
        <family val="2"/>
        <scheme val="minor"/>
      </rPr>
      <t>n 8MP,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vào 160Mbps,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ra 160Mbps, Kh</t>
    </r>
    <r>
      <rPr>
        <sz val="10"/>
        <color theme="1"/>
        <rFont val="Cambria"/>
        <family val="2"/>
        <charset val="163"/>
      </rPr>
      <t>ả</t>
    </r>
    <r>
      <rPr>
        <sz val="10"/>
        <color theme="1"/>
        <rFont val="Calibri"/>
        <family val="2"/>
        <scheme val="minor"/>
      </rPr>
      <t xml:space="preserve"> n</t>
    </r>
    <r>
      <rPr>
        <sz val="10"/>
        <color theme="1"/>
        <rFont val="Cambria"/>
        <family val="2"/>
        <charset val="238"/>
      </rPr>
      <t>ă</t>
    </r>
    <r>
      <rPr>
        <sz val="10"/>
        <color theme="1"/>
        <rFont val="Calibri"/>
        <family val="2"/>
        <scheme val="minor"/>
      </rPr>
      <t>ng gi</t>
    </r>
    <r>
      <rPr>
        <sz val="10"/>
        <color theme="1"/>
        <rFont val="Cambria"/>
        <family val="2"/>
        <charset val="163"/>
      </rPr>
      <t>ả</t>
    </r>
    <r>
      <rPr>
        <sz val="10"/>
        <color theme="1"/>
        <rFont val="Calibri"/>
        <family val="2"/>
        <scheme val="minor"/>
      </rPr>
      <t xml:space="preserve">i mã 20MP, Ngõ ra HDMI/VGA </t>
    </r>
    <r>
      <rPr>
        <sz val="10"/>
        <color theme="1"/>
        <rFont val="Cambria"/>
        <family val="2"/>
        <charset val="238"/>
      </rPr>
      <t>đ</t>
    </r>
    <r>
      <rPr>
        <sz val="10"/>
        <color theme="1"/>
        <rFont val="Cambria"/>
        <family val="2"/>
        <charset val="163"/>
      </rPr>
      <t>ồ</t>
    </r>
    <r>
      <rPr>
        <sz val="10"/>
        <color theme="1"/>
        <rFont val="Calibri"/>
        <family val="2"/>
        <scheme val="minor"/>
      </rPr>
      <t>ng th</t>
    </r>
    <r>
      <rPr>
        <sz val="10"/>
        <color theme="1"/>
        <rFont val="Cambria"/>
        <family val="2"/>
        <charset val="163"/>
      </rPr>
      <t>ờ</t>
    </r>
    <r>
      <rPr>
        <sz val="10"/>
        <color theme="1"/>
        <rFont val="Calibri"/>
        <family val="2"/>
        <scheme val="minor"/>
      </rPr>
      <t>i, 2× SATA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32TB, 1× c</t>
    </r>
    <r>
      <rPr>
        <sz val="10"/>
        <color theme="1"/>
        <rFont val="Cambria"/>
        <family val="2"/>
        <charset val="163"/>
      </rPr>
      <t>ổ</t>
    </r>
    <r>
      <rPr>
        <sz val="10"/>
        <color theme="1"/>
        <rFont val="Calibri"/>
        <family val="2"/>
        <scheme val="minor"/>
      </rPr>
      <t>ng m</t>
    </r>
    <r>
      <rPr>
        <sz val="10"/>
        <color theme="1"/>
        <rFont val="Cambria"/>
        <family val="2"/>
        <charset val="163"/>
      </rPr>
      <t>ạ</t>
    </r>
    <r>
      <rPr>
        <sz val="10"/>
        <color theme="1"/>
        <rFont val="Calibri"/>
        <family val="2"/>
        <scheme val="minor"/>
      </rPr>
      <t>ng Ethernet 1000Mbps, 1× USB 2.0, 1× USB 3.0, Ngu</t>
    </r>
    <r>
      <rPr>
        <sz val="10"/>
        <color theme="1"/>
        <rFont val="Cambria"/>
        <family val="2"/>
        <charset val="163"/>
      </rPr>
      <t>ồ</t>
    </r>
    <r>
      <rPr>
        <sz val="10"/>
        <color theme="1"/>
        <rFont val="Calibri"/>
        <family val="2"/>
        <scheme val="minor"/>
      </rPr>
      <t>n 53.5V DC/2.43A
Tính n</t>
    </r>
    <r>
      <rPr>
        <sz val="10"/>
        <color theme="1"/>
        <rFont val="Cambria"/>
        <family val="2"/>
        <charset val="238"/>
      </rPr>
      <t>ă</t>
    </r>
    <r>
      <rPr>
        <sz val="10"/>
        <color theme="1"/>
        <rFont val="Calibri"/>
        <family val="2"/>
        <scheme val="minor"/>
      </rPr>
      <t>ng: Kh</t>
    </r>
    <r>
      <rPr>
        <sz val="10"/>
        <color theme="1"/>
        <rFont val="Cambria"/>
        <family val="2"/>
        <charset val="163"/>
      </rPr>
      <t>ở</t>
    </r>
    <r>
      <rPr>
        <sz val="10"/>
        <color theme="1"/>
        <rFont val="Calibri"/>
        <family val="2"/>
        <scheme val="minor"/>
      </rPr>
      <t>i t</t>
    </r>
    <r>
      <rPr>
        <sz val="10"/>
        <color theme="1"/>
        <rFont val="Cambria"/>
        <family val="2"/>
        <charset val="163"/>
      </rPr>
      <t>ạ</t>
    </r>
    <r>
      <rPr>
        <sz val="10"/>
        <color theme="1"/>
        <rFont val="Calibri"/>
        <family val="2"/>
        <scheme val="minor"/>
      </rPr>
      <t>o t</t>
    </r>
    <r>
      <rPr>
        <sz val="10"/>
        <color theme="1"/>
        <rFont val="Cambria"/>
        <family val="2"/>
        <charset val="163"/>
      </rPr>
      <t>ự</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ng, C</t>
    </r>
    <r>
      <rPr>
        <sz val="10"/>
        <color theme="1"/>
        <rFont val="Cambria"/>
        <family val="2"/>
        <charset val="163"/>
      </rPr>
      <t>ấ</t>
    </r>
    <r>
      <rPr>
        <sz val="10"/>
        <color theme="1"/>
        <rFont val="Calibri"/>
        <family val="2"/>
        <scheme val="minor"/>
      </rPr>
      <t>u hình và c</t>
    </r>
    <r>
      <rPr>
        <sz val="10"/>
        <color theme="1"/>
        <rFont val="Cambria"/>
        <family val="2"/>
        <charset val="163"/>
      </rPr>
      <t>ả</t>
    </r>
    <r>
      <rPr>
        <sz val="10"/>
        <color theme="1"/>
        <rFont val="Calibri"/>
        <family val="2"/>
        <scheme val="minor"/>
      </rPr>
      <t>nh báo phát hi</t>
    </r>
    <r>
      <rPr>
        <sz val="10"/>
        <color theme="1"/>
        <rFont val="Cambria"/>
        <family val="2"/>
        <charset val="163"/>
      </rPr>
      <t>ệ</t>
    </r>
    <r>
      <rPr>
        <sz val="10"/>
        <color theme="1"/>
        <rFont val="Calibri"/>
        <family val="2"/>
        <scheme val="minor"/>
      </rPr>
      <t xml:space="preserve">n thông minh, </t>
    </r>
    <r>
      <rPr>
        <sz val="10"/>
        <color theme="1"/>
        <rFont val="Cambria"/>
        <family val="2"/>
        <charset val="238"/>
      </rPr>
      <t>Đ</t>
    </r>
    <r>
      <rPr>
        <sz val="10"/>
        <color theme="1"/>
        <rFont val="Calibri"/>
        <family val="2"/>
        <scheme val="minor"/>
      </rPr>
      <t>àm tho</t>
    </r>
    <r>
      <rPr>
        <sz val="10"/>
        <color theme="1"/>
        <rFont val="Cambria"/>
        <family val="2"/>
        <charset val="163"/>
      </rPr>
      <t>ạ</t>
    </r>
    <r>
      <rPr>
        <sz val="10"/>
        <color theme="1"/>
        <rFont val="Calibri"/>
        <family val="2"/>
        <scheme val="minor"/>
      </rPr>
      <t>i hai chi</t>
    </r>
    <r>
      <rPr>
        <sz val="10"/>
        <color theme="1"/>
        <rFont val="Cambria"/>
        <family val="2"/>
        <charset val="163"/>
      </rPr>
      <t>ề</t>
    </r>
    <r>
      <rPr>
        <sz val="10"/>
        <color theme="1"/>
        <rFont val="Calibri"/>
        <family val="2"/>
        <scheme val="minor"/>
      </rPr>
      <t>u, Xem tr</t>
    </r>
    <r>
      <rPr>
        <sz val="10"/>
        <color theme="1"/>
        <rFont val="Cambria"/>
        <family val="2"/>
        <charset val="163"/>
      </rPr>
      <t>ự</t>
    </r>
    <r>
      <rPr>
        <sz val="10"/>
        <color theme="1"/>
        <rFont val="Calibri"/>
        <family val="2"/>
        <scheme val="minor"/>
      </rPr>
      <t>c ti</t>
    </r>
    <r>
      <rPr>
        <sz val="10"/>
        <color theme="1"/>
        <rFont val="Cambria"/>
        <family val="2"/>
        <charset val="163"/>
      </rPr>
      <t>ế</t>
    </r>
    <r>
      <rPr>
        <sz val="10"/>
        <color theme="1"/>
        <rFont val="Calibri"/>
        <family val="2"/>
        <scheme val="minor"/>
      </rPr>
      <t>p 16 kênh, Ngõ ra HDMI 4K, Phát l</t>
    </r>
    <r>
      <rPr>
        <sz val="10"/>
        <color theme="1"/>
        <rFont val="Cambria"/>
        <family val="2"/>
        <charset val="163"/>
      </rPr>
      <t>ạ</t>
    </r>
    <r>
      <rPr>
        <sz val="10"/>
        <color theme="1"/>
        <rFont val="Calibri"/>
        <family val="2"/>
        <scheme val="minor"/>
      </rPr>
      <t xml:space="preserve">i </t>
    </r>
    <r>
      <rPr>
        <sz val="10"/>
        <color theme="1"/>
        <rFont val="Cambria"/>
        <family val="2"/>
        <charset val="238"/>
      </rPr>
      <t>đ</t>
    </r>
    <r>
      <rPr>
        <sz val="10"/>
        <color theme="1"/>
        <rFont val="Cambria"/>
        <family val="2"/>
        <charset val="163"/>
      </rPr>
      <t>ồ</t>
    </r>
    <r>
      <rPr>
        <sz val="10"/>
        <color theme="1"/>
        <rFont val="Calibri"/>
        <family val="2"/>
        <scheme val="minor"/>
      </rPr>
      <t>ng b</t>
    </r>
    <r>
      <rPr>
        <sz val="10"/>
        <color theme="1"/>
        <rFont val="Cambria"/>
        <family val="2"/>
        <charset val="163"/>
      </rPr>
      <t>ộ</t>
    </r>
    <r>
      <rPr>
        <sz val="10"/>
        <color theme="1"/>
        <rFont val="Calibri"/>
        <family val="2"/>
        <scheme val="minor"/>
      </rPr>
      <t xml:space="preserve"> 16 kênh, Cài </t>
    </r>
    <r>
      <rPr>
        <sz val="10"/>
        <color theme="1"/>
        <rFont val="Cambria"/>
        <family val="2"/>
        <charset val="238"/>
      </rPr>
      <t>đ</t>
    </r>
    <r>
      <rPr>
        <sz val="10"/>
        <color theme="1"/>
        <rFont val="Cambria"/>
        <family val="2"/>
        <charset val="163"/>
      </rPr>
      <t>ặ</t>
    </r>
    <r>
      <rPr>
        <sz val="10"/>
        <color theme="1"/>
        <rFont val="Calibri"/>
        <family val="2"/>
        <scheme val="minor"/>
      </rPr>
      <t xml:space="preserve">t </t>
    </r>
    <r>
      <rPr>
        <sz val="10"/>
        <color theme="1"/>
        <rFont val="Cambria"/>
        <family val="2"/>
        <charset val="238"/>
      </rPr>
      <t>đơ</t>
    </r>
    <r>
      <rPr>
        <sz val="10"/>
        <color theme="1"/>
        <rFont val="Calibri"/>
        <family val="2"/>
        <scheme val="minor"/>
      </rPr>
      <t>n gi</t>
    </r>
    <r>
      <rPr>
        <sz val="10"/>
        <color theme="1"/>
        <rFont val="Cambria"/>
        <family val="2"/>
        <charset val="163"/>
      </rPr>
      <t>ả</t>
    </r>
    <r>
      <rPr>
        <sz val="10"/>
        <color theme="1"/>
        <rFont val="Calibri"/>
        <family val="2"/>
        <scheme val="minor"/>
      </rPr>
      <t>n,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ONVIF,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Giao di</t>
    </r>
    <r>
      <rPr>
        <sz val="10"/>
        <color theme="1"/>
        <rFont val="Cambria"/>
        <family val="2"/>
        <charset val="163"/>
      </rPr>
      <t>ệ</t>
    </r>
    <r>
      <rPr>
        <sz val="10"/>
        <color theme="1"/>
        <rFont val="Calibri"/>
        <family val="2"/>
        <scheme val="minor"/>
      </rPr>
      <t>n GUI, Ph</t>
    </r>
    <r>
      <rPr>
        <sz val="10"/>
        <color theme="1"/>
        <rFont val="Cambria"/>
        <family val="2"/>
        <charset val="163"/>
      </rPr>
      <t>ầ</t>
    </r>
    <r>
      <rPr>
        <sz val="10"/>
        <color theme="1"/>
        <rFont val="Calibri"/>
        <family val="2"/>
        <scheme val="minor"/>
      </rPr>
      <t>n m</t>
    </r>
    <r>
      <rPr>
        <sz val="10"/>
        <color theme="1"/>
        <rFont val="Cambria"/>
        <family val="2"/>
        <charset val="163"/>
      </rPr>
      <t>ề</t>
    </r>
    <r>
      <rPr>
        <sz val="10"/>
        <color theme="1"/>
        <rFont val="Calibri"/>
        <family val="2"/>
        <scheme val="minor"/>
      </rPr>
      <t>m VMS, VIGI Config Tool</t>
    </r>
  </si>
  <si>
    <r>
      <rPr>
        <sz val="10"/>
        <color theme="1"/>
        <rFont val="Cambria"/>
        <family val="2"/>
        <charset val="238"/>
      </rPr>
      <t>Đ</t>
    </r>
    <r>
      <rPr>
        <sz val="10"/>
        <color theme="1"/>
        <rFont val="Cambria"/>
        <family val="2"/>
        <charset val="163"/>
      </rPr>
      <t>ầ</t>
    </r>
    <r>
      <rPr>
        <sz val="10"/>
        <color theme="1"/>
        <rFont val="Calibri"/>
        <family val="2"/>
        <scheme val="minor"/>
      </rPr>
      <t>u ghi hình m</t>
    </r>
    <r>
      <rPr>
        <sz val="10"/>
        <color theme="1"/>
        <rFont val="Cambria"/>
        <family val="2"/>
        <charset val="163"/>
      </rPr>
      <t>ạ</t>
    </r>
    <r>
      <rPr>
        <sz val="10"/>
        <color theme="1"/>
        <rFont val="Calibri"/>
        <family val="2"/>
        <scheme val="minor"/>
      </rPr>
      <t>ng VIGI 16 kênh (VIGI 16 Channel Network Video Recorder)
Thông s</t>
    </r>
    <r>
      <rPr>
        <sz val="10"/>
        <color theme="1"/>
        <rFont val="Cambria"/>
        <family val="2"/>
        <charset val="163"/>
      </rPr>
      <t>ố</t>
    </r>
    <r>
      <rPr>
        <sz val="10"/>
        <color theme="1"/>
        <rFont val="Calibri"/>
        <family val="2"/>
        <scheme val="minor"/>
      </rPr>
      <t>: H.265+/H.265/H.264+/H.264,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 phân gi</t>
    </r>
    <r>
      <rPr>
        <sz val="10"/>
        <color theme="1"/>
        <rFont val="Cambria"/>
        <family val="2"/>
        <charset val="163"/>
      </rPr>
      <t>ả</t>
    </r>
    <r>
      <rPr>
        <sz val="10"/>
        <color theme="1"/>
        <rFont val="Calibri"/>
        <family val="2"/>
        <scheme val="minor"/>
      </rPr>
      <t xml:space="preserve">i lên </t>
    </r>
    <r>
      <rPr>
        <sz val="10"/>
        <color theme="1"/>
        <rFont val="Cambria"/>
        <family val="2"/>
        <charset val="238"/>
      </rPr>
      <t>đ</t>
    </r>
    <r>
      <rPr>
        <sz val="10"/>
        <color theme="1"/>
        <rFont val="Cambria"/>
        <family val="2"/>
        <charset val="163"/>
      </rPr>
      <t>ế</t>
    </r>
    <r>
      <rPr>
        <sz val="10"/>
        <color theme="1"/>
        <rFont val="Calibri"/>
        <family val="2"/>
        <scheme val="minor"/>
      </rPr>
      <t>n 8MP,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vào 160Mbps,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ra 160Mbps, Kh</t>
    </r>
    <r>
      <rPr>
        <sz val="10"/>
        <color theme="1"/>
        <rFont val="Cambria"/>
        <family val="2"/>
        <charset val="163"/>
      </rPr>
      <t>ả</t>
    </r>
    <r>
      <rPr>
        <sz val="10"/>
        <color theme="1"/>
        <rFont val="Calibri"/>
        <family val="2"/>
        <scheme val="minor"/>
      </rPr>
      <t xml:space="preserve"> n</t>
    </r>
    <r>
      <rPr>
        <sz val="10"/>
        <color theme="1"/>
        <rFont val="Cambria"/>
        <family val="2"/>
        <charset val="238"/>
      </rPr>
      <t>ă</t>
    </r>
    <r>
      <rPr>
        <sz val="10"/>
        <color theme="1"/>
        <rFont val="Calibri"/>
        <family val="2"/>
        <scheme val="minor"/>
      </rPr>
      <t>ng gi</t>
    </r>
    <r>
      <rPr>
        <sz val="10"/>
        <color theme="1"/>
        <rFont val="Cambria"/>
        <family val="2"/>
        <charset val="163"/>
      </rPr>
      <t>ả</t>
    </r>
    <r>
      <rPr>
        <sz val="10"/>
        <color theme="1"/>
        <rFont val="Calibri"/>
        <family val="2"/>
        <scheme val="minor"/>
      </rPr>
      <t xml:space="preserve">i mã 20MP, Ngõ ra HDMI/VGA </t>
    </r>
    <r>
      <rPr>
        <sz val="10"/>
        <color theme="1"/>
        <rFont val="Cambria"/>
        <family val="2"/>
        <charset val="238"/>
      </rPr>
      <t>đ</t>
    </r>
    <r>
      <rPr>
        <sz val="10"/>
        <color theme="1"/>
        <rFont val="Cambria"/>
        <family val="2"/>
        <charset val="163"/>
      </rPr>
      <t>ồ</t>
    </r>
    <r>
      <rPr>
        <sz val="10"/>
        <color theme="1"/>
        <rFont val="Calibri"/>
        <family val="2"/>
        <scheme val="minor"/>
      </rPr>
      <t>ng th</t>
    </r>
    <r>
      <rPr>
        <sz val="10"/>
        <color theme="1"/>
        <rFont val="Cambria"/>
        <family val="2"/>
        <charset val="163"/>
      </rPr>
      <t>ờ</t>
    </r>
    <r>
      <rPr>
        <sz val="10"/>
        <color theme="1"/>
        <rFont val="Calibri"/>
        <family val="2"/>
        <scheme val="minor"/>
      </rPr>
      <t>i, 2× SATA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32TB, 1× c</t>
    </r>
    <r>
      <rPr>
        <sz val="10"/>
        <color theme="1"/>
        <rFont val="Cambria"/>
        <family val="2"/>
        <charset val="163"/>
      </rPr>
      <t>ổ</t>
    </r>
    <r>
      <rPr>
        <sz val="10"/>
        <color theme="1"/>
        <rFont val="Calibri"/>
        <family val="2"/>
        <scheme val="minor"/>
      </rPr>
      <t>ng m</t>
    </r>
    <r>
      <rPr>
        <sz val="10"/>
        <color theme="1"/>
        <rFont val="Cambria"/>
        <family val="2"/>
        <charset val="163"/>
      </rPr>
      <t>ạ</t>
    </r>
    <r>
      <rPr>
        <sz val="10"/>
        <color theme="1"/>
        <rFont val="Calibri"/>
        <family val="2"/>
        <scheme val="minor"/>
      </rPr>
      <t>ng Ethernet 1000Mbps, 1× USB 2.0, 1× USB 3.0, Ngu</t>
    </r>
    <r>
      <rPr>
        <sz val="10"/>
        <color theme="1"/>
        <rFont val="Cambria"/>
        <family val="2"/>
        <charset val="163"/>
      </rPr>
      <t>ồ</t>
    </r>
    <r>
      <rPr>
        <sz val="10"/>
        <color theme="1"/>
        <rFont val="Calibri"/>
        <family val="2"/>
        <scheme val="minor"/>
      </rPr>
      <t>n 12V DC/3.3A
Tính n</t>
    </r>
    <r>
      <rPr>
        <sz val="10"/>
        <color theme="1"/>
        <rFont val="Cambria"/>
        <family val="2"/>
        <charset val="238"/>
      </rPr>
      <t>ă</t>
    </r>
    <r>
      <rPr>
        <sz val="10"/>
        <color theme="1"/>
        <rFont val="Calibri"/>
        <family val="2"/>
        <scheme val="minor"/>
      </rPr>
      <t>ng: Kh</t>
    </r>
    <r>
      <rPr>
        <sz val="10"/>
        <color theme="1"/>
        <rFont val="Cambria"/>
        <family val="2"/>
        <charset val="163"/>
      </rPr>
      <t>ở</t>
    </r>
    <r>
      <rPr>
        <sz val="10"/>
        <color theme="1"/>
        <rFont val="Calibri"/>
        <family val="2"/>
        <scheme val="minor"/>
      </rPr>
      <t>i t</t>
    </r>
    <r>
      <rPr>
        <sz val="10"/>
        <color theme="1"/>
        <rFont val="Cambria"/>
        <family val="2"/>
        <charset val="163"/>
      </rPr>
      <t>ạ</t>
    </r>
    <r>
      <rPr>
        <sz val="10"/>
        <color theme="1"/>
        <rFont val="Calibri"/>
        <family val="2"/>
        <scheme val="minor"/>
      </rPr>
      <t>o t</t>
    </r>
    <r>
      <rPr>
        <sz val="10"/>
        <color theme="1"/>
        <rFont val="Cambria"/>
        <family val="2"/>
        <charset val="163"/>
      </rPr>
      <t>ự</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ng, C</t>
    </r>
    <r>
      <rPr>
        <sz val="10"/>
        <color theme="1"/>
        <rFont val="Cambria"/>
        <family val="2"/>
        <charset val="163"/>
      </rPr>
      <t>ấ</t>
    </r>
    <r>
      <rPr>
        <sz val="10"/>
        <color theme="1"/>
        <rFont val="Calibri"/>
        <family val="2"/>
        <scheme val="minor"/>
      </rPr>
      <t>u hình và c</t>
    </r>
    <r>
      <rPr>
        <sz val="10"/>
        <color theme="1"/>
        <rFont val="Cambria"/>
        <family val="2"/>
        <charset val="163"/>
      </rPr>
      <t>ả</t>
    </r>
    <r>
      <rPr>
        <sz val="10"/>
        <color theme="1"/>
        <rFont val="Calibri"/>
        <family val="2"/>
        <scheme val="minor"/>
      </rPr>
      <t>nh báo phát hi</t>
    </r>
    <r>
      <rPr>
        <sz val="10"/>
        <color theme="1"/>
        <rFont val="Cambria"/>
        <family val="2"/>
        <charset val="163"/>
      </rPr>
      <t>ệ</t>
    </r>
    <r>
      <rPr>
        <sz val="10"/>
        <color theme="1"/>
        <rFont val="Calibri"/>
        <family val="2"/>
        <scheme val="minor"/>
      </rPr>
      <t xml:space="preserve">n thông minh, </t>
    </r>
    <r>
      <rPr>
        <sz val="10"/>
        <color theme="1"/>
        <rFont val="Cambria"/>
        <family val="2"/>
        <charset val="238"/>
      </rPr>
      <t>Đ</t>
    </r>
    <r>
      <rPr>
        <sz val="10"/>
        <color theme="1"/>
        <rFont val="Calibri"/>
        <family val="2"/>
        <scheme val="minor"/>
      </rPr>
      <t>àm tho</t>
    </r>
    <r>
      <rPr>
        <sz val="10"/>
        <color theme="1"/>
        <rFont val="Cambria"/>
        <family val="2"/>
        <charset val="163"/>
      </rPr>
      <t>ạ</t>
    </r>
    <r>
      <rPr>
        <sz val="10"/>
        <color theme="1"/>
        <rFont val="Calibri"/>
        <family val="2"/>
        <scheme val="minor"/>
      </rPr>
      <t>i hai chi</t>
    </r>
    <r>
      <rPr>
        <sz val="10"/>
        <color theme="1"/>
        <rFont val="Cambria"/>
        <family val="2"/>
        <charset val="163"/>
      </rPr>
      <t>ề</t>
    </r>
    <r>
      <rPr>
        <sz val="10"/>
        <color theme="1"/>
        <rFont val="Calibri"/>
        <family val="2"/>
        <scheme val="minor"/>
      </rPr>
      <t>u, Xem tr</t>
    </r>
    <r>
      <rPr>
        <sz val="10"/>
        <color theme="1"/>
        <rFont val="Cambria"/>
        <family val="2"/>
        <charset val="163"/>
      </rPr>
      <t>ự</t>
    </r>
    <r>
      <rPr>
        <sz val="10"/>
        <color theme="1"/>
        <rFont val="Calibri"/>
        <family val="2"/>
        <scheme val="minor"/>
      </rPr>
      <t>c ti</t>
    </r>
    <r>
      <rPr>
        <sz val="10"/>
        <color theme="1"/>
        <rFont val="Cambria"/>
        <family val="2"/>
        <charset val="163"/>
      </rPr>
      <t>ế</t>
    </r>
    <r>
      <rPr>
        <sz val="10"/>
        <color theme="1"/>
        <rFont val="Calibri"/>
        <family val="2"/>
        <scheme val="minor"/>
      </rPr>
      <t>p 16 kênh, Ngõ ra HDMI 4K, Phát l</t>
    </r>
    <r>
      <rPr>
        <sz val="10"/>
        <color theme="1"/>
        <rFont val="Cambria"/>
        <family val="2"/>
        <charset val="163"/>
      </rPr>
      <t>ạ</t>
    </r>
    <r>
      <rPr>
        <sz val="10"/>
        <color theme="1"/>
        <rFont val="Calibri"/>
        <family val="2"/>
        <scheme val="minor"/>
      </rPr>
      <t xml:space="preserve">i </t>
    </r>
    <r>
      <rPr>
        <sz val="10"/>
        <color theme="1"/>
        <rFont val="Cambria"/>
        <family val="2"/>
        <charset val="238"/>
      </rPr>
      <t>đ</t>
    </r>
    <r>
      <rPr>
        <sz val="10"/>
        <color theme="1"/>
        <rFont val="Cambria"/>
        <family val="2"/>
        <charset val="163"/>
      </rPr>
      <t>ồ</t>
    </r>
    <r>
      <rPr>
        <sz val="10"/>
        <color theme="1"/>
        <rFont val="Calibri"/>
        <family val="2"/>
        <scheme val="minor"/>
      </rPr>
      <t>ng b</t>
    </r>
    <r>
      <rPr>
        <sz val="10"/>
        <color theme="1"/>
        <rFont val="Cambria"/>
        <family val="2"/>
        <charset val="163"/>
      </rPr>
      <t>ộ</t>
    </r>
    <r>
      <rPr>
        <sz val="10"/>
        <color theme="1"/>
        <rFont val="Calibri"/>
        <family val="2"/>
        <scheme val="minor"/>
      </rPr>
      <t xml:space="preserve"> 16 kênh, Cài </t>
    </r>
    <r>
      <rPr>
        <sz val="10"/>
        <color theme="1"/>
        <rFont val="Cambria"/>
        <family val="2"/>
        <charset val="238"/>
      </rPr>
      <t>đ</t>
    </r>
    <r>
      <rPr>
        <sz val="10"/>
        <color theme="1"/>
        <rFont val="Cambria"/>
        <family val="2"/>
        <charset val="163"/>
      </rPr>
      <t>ặ</t>
    </r>
    <r>
      <rPr>
        <sz val="10"/>
        <color theme="1"/>
        <rFont val="Calibri"/>
        <family val="2"/>
        <scheme val="minor"/>
      </rPr>
      <t xml:space="preserve">t </t>
    </r>
    <r>
      <rPr>
        <sz val="10"/>
        <color theme="1"/>
        <rFont val="Cambria"/>
        <family val="2"/>
        <charset val="238"/>
      </rPr>
      <t>đơ</t>
    </r>
    <r>
      <rPr>
        <sz val="10"/>
        <color theme="1"/>
        <rFont val="Calibri"/>
        <family val="2"/>
        <scheme val="minor"/>
      </rPr>
      <t>n gi</t>
    </r>
    <r>
      <rPr>
        <sz val="10"/>
        <color theme="1"/>
        <rFont val="Cambria"/>
        <family val="2"/>
        <charset val="163"/>
      </rPr>
      <t>ả</t>
    </r>
    <r>
      <rPr>
        <sz val="10"/>
        <color theme="1"/>
        <rFont val="Calibri"/>
        <family val="2"/>
        <scheme val="minor"/>
      </rPr>
      <t>n,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ONVIF,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Giao di</t>
    </r>
    <r>
      <rPr>
        <sz val="10"/>
        <color theme="1"/>
        <rFont val="Cambria"/>
        <family val="2"/>
        <charset val="163"/>
      </rPr>
      <t>ệ</t>
    </r>
    <r>
      <rPr>
        <sz val="10"/>
        <color theme="1"/>
        <rFont val="Calibri"/>
        <family val="2"/>
        <scheme val="minor"/>
      </rPr>
      <t>n GUI, Ph</t>
    </r>
    <r>
      <rPr>
        <sz val="10"/>
        <color theme="1"/>
        <rFont val="Cambria"/>
        <family val="2"/>
        <charset val="163"/>
      </rPr>
      <t>ầ</t>
    </r>
    <r>
      <rPr>
        <sz val="10"/>
        <color theme="1"/>
        <rFont val="Calibri"/>
        <family val="2"/>
        <scheme val="minor"/>
      </rPr>
      <t>n m</t>
    </r>
    <r>
      <rPr>
        <sz val="10"/>
        <color theme="1"/>
        <rFont val="Cambria"/>
        <family val="2"/>
        <charset val="163"/>
      </rPr>
      <t>ề</t>
    </r>
    <r>
      <rPr>
        <sz val="10"/>
        <color theme="1"/>
        <rFont val="Calibri"/>
        <family val="2"/>
        <scheme val="minor"/>
      </rPr>
      <t>m VMS, VIGI Config Tool</t>
    </r>
  </si>
  <si>
    <t>VIGI NVR1016H</t>
  </si>
  <si>
    <r>
      <rPr>
        <sz val="10"/>
        <color theme="1"/>
        <rFont val="Cambria"/>
        <family val="2"/>
        <charset val="238"/>
      </rPr>
      <t>Đ</t>
    </r>
    <r>
      <rPr>
        <sz val="10"/>
        <color theme="1"/>
        <rFont val="Cambria"/>
        <family val="2"/>
        <charset val="163"/>
      </rPr>
      <t>ầ</t>
    </r>
    <r>
      <rPr>
        <sz val="10"/>
        <color theme="1"/>
        <rFont val="Calibri"/>
        <family val="2"/>
        <scheme val="minor"/>
      </rPr>
      <t>u ghi hình m</t>
    </r>
    <r>
      <rPr>
        <sz val="10"/>
        <color theme="1"/>
        <rFont val="Cambria"/>
        <family val="2"/>
        <charset val="163"/>
      </rPr>
      <t>ạ</t>
    </r>
    <r>
      <rPr>
        <sz val="10"/>
        <color theme="1"/>
        <rFont val="Calibri"/>
        <family val="2"/>
        <scheme val="minor"/>
      </rPr>
      <t>ng VIGI 16 kênh (VIGI 16 Channel Network Video Recorder)
Thông s</t>
    </r>
    <r>
      <rPr>
        <sz val="10"/>
        <color theme="1"/>
        <rFont val="Cambria"/>
        <family val="2"/>
        <charset val="163"/>
      </rPr>
      <t>ố</t>
    </r>
    <r>
      <rPr>
        <sz val="10"/>
        <color theme="1"/>
        <rFont val="Calibri"/>
        <family val="2"/>
        <scheme val="minor"/>
      </rPr>
      <t>: H.265+/H.265/H.264+/H.264,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 phân gi</t>
    </r>
    <r>
      <rPr>
        <sz val="10"/>
        <color theme="1"/>
        <rFont val="Cambria"/>
        <family val="2"/>
        <charset val="163"/>
      </rPr>
      <t>ả</t>
    </r>
    <r>
      <rPr>
        <sz val="10"/>
        <color theme="1"/>
        <rFont val="Calibri"/>
        <family val="2"/>
        <scheme val="minor"/>
      </rPr>
      <t xml:space="preserve">i lên </t>
    </r>
    <r>
      <rPr>
        <sz val="10"/>
        <color theme="1"/>
        <rFont val="Cambria"/>
        <family val="2"/>
        <charset val="238"/>
      </rPr>
      <t>đ</t>
    </r>
    <r>
      <rPr>
        <sz val="10"/>
        <color theme="1"/>
        <rFont val="Cambria"/>
        <family val="2"/>
        <charset val="163"/>
      </rPr>
      <t>ế</t>
    </r>
    <r>
      <rPr>
        <sz val="10"/>
        <color theme="1"/>
        <rFont val="Calibri"/>
        <family val="2"/>
        <scheme val="minor"/>
      </rPr>
      <t>n 8MP,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vào 80Mbps,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ra 60Mbps, Kh</t>
    </r>
    <r>
      <rPr>
        <sz val="10"/>
        <color theme="1"/>
        <rFont val="Cambria"/>
        <family val="2"/>
        <charset val="163"/>
      </rPr>
      <t>ả</t>
    </r>
    <r>
      <rPr>
        <sz val="10"/>
        <color theme="1"/>
        <rFont val="Calibri"/>
        <family val="2"/>
        <scheme val="minor"/>
      </rPr>
      <t xml:space="preserve"> n</t>
    </r>
    <r>
      <rPr>
        <sz val="10"/>
        <color theme="1"/>
        <rFont val="Cambria"/>
        <family val="2"/>
        <charset val="238"/>
      </rPr>
      <t>ă</t>
    </r>
    <r>
      <rPr>
        <sz val="10"/>
        <color theme="1"/>
        <rFont val="Calibri"/>
        <family val="2"/>
        <scheme val="minor"/>
      </rPr>
      <t>ng gi</t>
    </r>
    <r>
      <rPr>
        <sz val="10"/>
        <color theme="1"/>
        <rFont val="Cambria"/>
        <family val="2"/>
        <charset val="163"/>
      </rPr>
      <t>ả</t>
    </r>
    <r>
      <rPr>
        <sz val="10"/>
        <color theme="1"/>
        <rFont val="Calibri"/>
        <family val="2"/>
        <scheme val="minor"/>
      </rPr>
      <t xml:space="preserve">i mã 16MP, Ngõ ra HDMI/VGA </t>
    </r>
    <r>
      <rPr>
        <sz val="10"/>
        <color theme="1"/>
        <rFont val="Cambria"/>
        <family val="2"/>
        <charset val="238"/>
      </rPr>
      <t>đ</t>
    </r>
    <r>
      <rPr>
        <sz val="10"/>
        <color theme="1"/>
        <rFont val="Cambria"/>
        <family val="2"/>
        <charset val="163"/>
      </rPr>
      <t>ồ</t>
    </r>
    <r>
      <rPr>
        <sz val="10"/>
        <color theme="1"/>
        <rFont val="Calibri"/>
        <family val="2"/>
        <scheme val="minor"/>
      </rPr>
      <t>ng th</t>
    </r>
    <r>
      <rPr>
        <sz val="10"/>
        <color theme="1"/>
        <rFont val="Cambria"/>
        <family val="2"/>
        <charset val="163"/>
      </rPr>
      <t>ờ</t>
    </r>
    <r>
      <rPr>
        <sz val="10"/>
        <color theme="1"/>
        <rFont val="Calibri"/>
        <family val="2"/>
        <scheme val="minor"/>
      </rPr>
      <t>i, 1× SATA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16TB, 1× c</t>
    </r>
    <r>
      <rPr>
        <sz val="10"/>
        <color theme="1"/>
        <rFont val="Cambria"/>
        <family val="2"/>
        <charset val="163"/>
      </rPr>
      <t>ổ</t>
    </r>
    <r>
      <rPr>
        <sz val="10"/>
        <color theme="1"/>
        <rFont val="Calibri"/>
        <family val="2"/>
        <scheme val="minor"/>
      </rPr>
      <t>ng m</t>
    </r>
    <r>
      <rPr>
        <sz val="10"/>
        <color theme="1"/>
        <rFont val="Cambria"/>
        <family val="2"/>
        <charset val="163"/>
      </rPr>
      <t>ạ</t>
    </r>
    <r>
      <rPr>
        <sz val="10"/>
        <color theme="1"/>
        <rFont val="Calibri"/>
        <family val="2"/>
        <scheme val="minor"/>
      </rPr>
      <t>ng Ethernet 100Mbps, 2× USB 2.0, Ngu</t>
    </r>
    <r>
      <rPr>
        <sz val="10"/>
        <color theme="1"/>
        <rFont val="Cambria"/>
        <family val="2"/>
        <charset val="163"/>
      </rPr>
      <t>ồ</t>
    </r>
    <r>
      <rPr>
        <sz val="10"/>
        <color theme="1"/>
        <rFont val="Calibri"/>
        <family val="2"/>
        <scheme val="minor"/>
      </rPr>
      <t>n 12V DC/1.5A
Tính n</t>
    </r>
    <r>
      <rPr>
        <sz val="10"/>
        <color theme="1"/>
        <rFont val="Cambria"/>
        <family val="2"/>
        <charset val="238"/>
      </rPr>
      <t>ă</t>
    </r>
    <r>
      <rPr>
        <sz val="10"/>
        <color theme="1"/>
        <rFont val="Calibri"/>
        <family val="2"/>
        <scheme val="minor"/>
      </rPr>
      <t>ng: Kh</t>
    </r>
    <r>
      <rPr>
        <sz val="10"/>
        <color theme="1"/>
        <rFont val="Cambria"/>
        <family val="2"/>
        <charset val="163"/>
      </rPr>
      <t>ở</t>
    </r>
    <r>
      <rPr>
        <sz val="10"/>
        <color theme="1"/>
        <rFont val="Calibri"/>
        <family val="2"/>
        <scheme val="minor"/>
      </rPr>
      <t>i t</t>
    </r>
    <r>
      <rPr>
        <sz val="10"/>
        <color theme="1"/>
        <rFont val="Cambria"/>
        <family val="2"/>
        <charset val="163"/>
      </rPr>
      <t>ạ</t>
    </r>
    <r>
      <rPr>
        <sz val="10"/>
        <color theme="1"/>
        <rFont val="Calibri"/>
        <family val="2"/>
        <scheme val="minor"/>
      </rPr>
      <t>o t</t>
    </r>
    <r>
      <rPr>
        <sz val="10"/>
        <color theme="1"/>
        <rFont val="Cambria"/>
        <family val="2"/>
        <charset val="163"/>
      </rPr>
      <t>ự</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ng, C</t>
    </r>
    <r>
      <rPr>
        <sz val="10"/>
        <color theme="1"/>
        <rFont val="Cambria"/>
        <family val="2"/>
        <charset val="163"/>
      </rPr>
      <t>ấ</t>
    </r>
    <r>
      <rPr>
        <sz val="10"/>
        <color theme="1"/>
        <rFont val="Calibri"/>
        <family val="2"/>
        <scheme val="minor"/>
      </rPr>
      <t>u hình và c</t>
    </r>
    <r>
      <rPr>
        <sz val="10"/>
        <color theme="1"/>
        <rFont val="Cambria"/>
        <family val="2"/>
        <charset val="163"/>
      </rPr>
      <t>ả</t>
    </r>
    <r>
      <rPr>
        <sz val="10"/>
        <color theme="1"/>
        <rFont val="Calibri"/>
        <family val="2"/>
        <scheme val="minor"/>
      </rPr>
      <t>nh báo phát hi</t>
    </r>
    <r>
      <rPr>
        <sz val="10"/>
        <color theme="1"/>
        <rFont val="Cambria"/>
        <family val="2"/>
        <charset val="163"/>
      </rPr>
      <t>ệ</t>
    </r>
    <r>
      <rPr>
        <sz val="10"/>
        <color theme="1"/>
        <rFont val="Calibri"/>
        <family val="2"/>
        <scheme val="minor"/>
      </rPr>
      <t xml:space="preserve">n thông minh, </t>
    </r>
    <r>
      <rPr>
        <sz val="10"/>
        <color theme="1"/>
        <rFont val="Cambria"/>
        <family val="2"/>
        <charset val="238"/>
      </rPr>
      <t>Đ</t>
    </r>
    <r>
      <rPr>
        <sz val="10"/>
        <color theme="1"/>
        <rFont val="Calibri"/>
        <family val="2"/>
        <scheme val="minor"/>
      </rPr>
      <t>àm tho</t>
    </r>
    <r>
      <rPr>
        <sz val="10"/>
        <color theme="1"/>
        <rFont val="Cambria"/>
        <family val="2"/>
        <charset val="163"/>
      </rPr>
      <t>ạ</t>
    </r>
    <r>
      <rPr>
        <sz val="10"/>
        <color theme="1"/>
        <rFont val="Calibri"/>
        <family val="2"/>
        <scheme val="minor"/>
      </rPr>
      <t>i hai chi</t>
    </r>
    <r>
      <rPr>
        <sz val="10"/>
        <color theme="1"/>
        <rFont val="Cambria"/>
        <family val="2"/>
        <charset val="163"/>
      </rPr>
      <t>ề</t>
    </r>
    <r>
      <rPr>
        <sz val="10"/>
        <color theme="1"/>
        <rFont val="Calibri"/>
        <family val="2"/>
        <scheme val="minor"/>
      </rPr>
      <t>u, Xem tr</t>
    </r>
    <r>
      <rPr>
        <sz val="10"/>
        <color theme="1"/>
        <rFont val="Cambria"/>
        <family val="2"/>
        <charset val="163"/>
      </rPr>
      <t>ự</t>
    </r>
    <r>
      <rPr>
        <sz val="10"/>
        <color theme="1"/>
        <rFont val="Calibri"/>
        <family val="2"/>
        <scheme val="minor"/>
      </rPr>
      <t>c ti</t>
    </r>
    <r>
      <rPr>
        <sz val="10"/>
        <color theme="1"/>
        <rFont val="Cambria"/>
        <family val="2"/>
        <charset val="163"/>
      </rPr>
      <t>ế</t>
    </r>
    <r>
      <rPr>
        <sz val="10"/>
        <color theme="1"/>
        <rFont val="Calibri"/>
        <family val="2"/>
        <scheme val="minor"/>
      </rPr>
      <t>p 16 kênh, Ngõ ra HDMI 4K, Phát l</t>
    </r>
    <r>
      <rPr>
        <sz val="10"/>
        <color theme="1"/>
        <rFont val="Cambria"/>
        <family val="2"/>
        <charset val="163"/>
      </rPr>
      <t>ạ</t>
    </r>
    <r>
      <rPr>
        <sz val="10"/>
        <color theme="1"/>
        <rFont val="Calibri"/>
        <family val="2"/>
        <scheme val="minor"/>
      </rPr>
      <t xml:space="preserve">i </t>
    </r>
    <r>
      <rPr>
        <sz val="10"/>
        <color theme="1"/>
        <rFont val="Cambria"/>
        <family val="2"/>
        <charset val="238"/>
      </rPr>
      <t>đ</t>
    </r>
    <r>
      <rPr>
        <sz val="10"/>
        <color theme="1"/>
        <rFont val="Cambria"/>
        <family val="2"/>
        <charset val="163"/>
      </rPr>
      <t>ồ</t>
    </r>
    <r>
      <rPr>
        <sz val="10"/>
        <color theme="1"/>
        <rFont val="Calibri"/>
        <family val="2"/>
        <scheme val="minor"/>
      </rPr>
      <t>ng b</t>
    </r>
    <r>
      <rPr>
        <sz val="10"/>
        <color theme="1"/>
        <rFont val="Cambria"/>
        <family val="2"/>
        <charset val="163"/>
      </rPr>
      <t>ộ</t>
    </r>
    <r>
      <rPr>
        <sz val="10"/>
        <color theme="1"/>
        <rFont val="Calibri"/>
        <family val="2"/>
        <scheme val="minor"/>
      </rPr>
      <t xml:space="preserve"> 16 kênh, Cài </t>
    </r>
    <r>
      <rPr>
        <sz val="10"/>
        <color theme="1"/>
        <rFont val="Cambria"/>
        <family val="2"/>
        <charset val="238"/>
      </rPr>
      <t>đ</t>
    </r>
    <r>
      <rPr>
        <sz val="10"/>
        <color theme="1"/>
        <rFont val="Cambria"/>
        <family val="2"/>
        <charset val="163"/>
      </rPr>
      <t>ặ</t>
    </r>
    <r>
      <rPr>
        <sz val="10"/>
        <color theme="1"/>
        <rFont val="Calibri"/>
        <family val="2"/>
        <scheme val="minor"/>
      </rPr>
      <t xml:space="preserve">t </t>
    </r>
    <r>
      <rPr>
        <sz val="10"/>
        <color theme="1"/>
        <rFont val="Cambria"/>
        <family val="2"/>
        <charset val="238"/>
      </rPr>
      <t>đơ</t>
    </r>
    <r>
      <rPr>
        <sz val="10"/>
        <color theme="1"/>
        <rFont val="Calibri"/>
        <family val="2"/>
        <scheme val="minor"/>
      </rPr>
      <t>n gi</t>
    </r>
    <r>
      <rPr>
        <sz val="10"/>
        <color theme="1"/>
        <rFont val="Cambria"/>
        <family val="2"/>
        <charset val="163"/>
      </rPr>
      <t>ả</t>
    </r>
    <r>
      <rPr>
        <sz val="10"/>
        <color theme="1"/>
        <rFont val="Calibri"/>
        <family val="2"/>
        <scheme val="minor"/>
      </rPr>
      <t>n,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ONVIF,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Giao di</t>
    </r>
    <r>
      <rPr>
        <sz val="10"/>
        <color theme="1"/>
        <rFont val="Cambria"/>
        <family val="2"/>
        <charset val="163"/>
      </rPr>
      <t>ệ</t>
    </r>
    <r>
      <rPr>
        <sz val="10"/>
        <color theme="1"/>
        <rFont val="Calibri"/>
        <family val="2"/>
        <scheme val="minor"/>
      </rPr>
      <t>n GUI, Ph</t>
    </r>
    <r>
      <rPr>
        <sz val="10"/>
        <color theme="1"/>
        <rFont val="Cambria"/>
        <family val="2"/>
        <charset val="163"/>
      </rPr>
      <t>ầ</t>
    </r>
    <r>
      <rPr>
        <sz val="10"/>
        <color theme="1"/>
        <rFont val="Calibri"/>
        <family val="2"/>
        <scheme val="minor"/>
      </rPr>
      <t>n m</t>
    </r>
    <r>
      <rPr>
        <sz val="10"/>
        <color theme="1"/>
        <rFont val="Cambria"/>
        <family val="2"/>
        <charset val="163"/>
      </rPr>
      <t>ề</t>
    </r>
    <r>
      <rPr>
        <sz val="10"/>
        <color theme="1"/>
        <rFont val="Calibri"/>
        <family val="2"/>
        <scheme val="minor"/>
      </rPr>
      <t>m VMS, VIGI Config Tool</t>
    </r>
  </si>
  <si>
    <r>
      <rPr>
        <sz val="10"/>
        <color theme="1"/>
        <rFont val="Cambria"/>
        <family val="2"/>
        <charset val="238"/>
      </rPr>
      <t>Đ</t>
    </r>
    <r>
      <rPr>
        <sz val="10"/>
        <color theme="1"/>
        <rFont val="Cambria"/>
        <family val="2"/>
        <charset val="163"/>
      </rPr>
      <t>ầ</t>
    </r>
    <r>
      <rPr>
        <sz val="10"/>
        <color theme="1"/>
        <rFont val="Calibri"/>
        <family val="2"/>
        <scheme val="minor"/>
      </rPr>
      <t>u ghi hình m</t>
    </r>
    <r>
      <rPr>
        <sz val="10"/>
        <color theme="1"/>
        <rFont val="Cambria"/>
        <family val="2"/>
        <charset val="163"/>
      </rPr>
      <t>ạ</t>
    </r>
    <r>
      <rPr>
        <sz val="10"/>
        <color theme="1"/>
        <rFont val="Calibri"/>
        <family val="2"/>
        <scheme val="minor"/>
      </rPr>
      <t>ng PoE+ VIGI 8 kênh (VIGI 8 Channel PoE+ Network Video Recorder)
Thông s</t>
    </r>
    <r>
      <rPr>
        <sz val="10"/>
        <color theme="1"/>
        <rFont val="Cambria"/>
        <family val="2"/>
        <charset val="163"/>
      </rPr>
      <t>ố</t>
    </r>
    <r>
      <rPr>
        <sz val="10"/>
        <color theme="1"/>
        <rFont val="Calibri"/>
        <family val="2"/>
        <scheme val="minor"/>
      </rPr>
      <t>: H.265+/H.265/H.264+/H.264,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 phân gi</t>
    </r>
    <r>
      <rPr>
        <sz val="10"/>
        <color theme="1"/>
        <rFont val="Cambria"/>
        <family val="2"/>
        <charset val="163"/>
      </rPr>
      <t>ả</t>
    </r>
    <r>
      <rPr>
        <sz val="10"/>
        <color theme="1"/>
        <rFont val="Calibri"/>
        <family val="2"/>
        <scheme val="minor"/>
      </rPr>
      <t xml:space="preserve">i lên </t>
    </r>
    <r>
      <rPr>
        <sz val="10"/>
        <color theme="1"/>
        <rFont val="Cambria"/>
        <family val="2"/>
        <charset val="238"/>
      </rPr>
      <t>đ</t>
    </r>
    <r>
      <rPr>
        <sz val="10"/>
        <color theme="1"/>
        <rFont val="Cambria"/>
        <family val="2"/>
        <charset val="163"/>
      </rPr>
      <t>ế</t>
    </r>
    <r>
      <rPr>
        <sz val="10"/>
        <color theme="1"/>
        <rFont val="Calibri"/>
        <family val="2"/>
        <scheme val="minor"/>
      </rPr>
      <t>n 8MP,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vào 80Mbps,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ra 60Mbps, Kh</t>
    </r>
    <r>
      <rPr>
        <sz val="10"/>
        <color theme="1"/>
        <rFont val="Cambria"/>
        <family val="2"/>
        <charset val="163"/>
      </rPr>
      <t>ả</t>
    </r>
    <r>
      <rPr>
        <sz val="10"/>
        <color theme="1"/>
        <rFont val="Calibri"/>
        <family val="2"/>
        <scheme val="minor"/>
      </rPr>
      <t xml:space="preserve"> n</t>
    </r>
    <r>
      <rPr>
        <sz val="10"/>
        <color theme="1"/>
        <rFont val="Cambria"/>
        <family val="2"/>
        <charset val="238"/>
      </rPr>
      <t>ă</t>
    </r>
    <r>
      <rPr>
        <sz val="10"/>
        <color theme="1"/>
        <rFont val="Calibri"/>
        <family val="2"/>
        <scheme val="minor"/>
      </rPr>
      <t>ng gi</t>
    </r>
    <r>
      <rPr>
        <sz val="10"/>
        <color theme="1"/>
        <rFont val="Cambria"/>
        <family val="2"/>
        <charset val="163"/>
      </rPr>
      <t>ả</t>
    </r>
    <r>
      <rPr>
        <sz val="10"/>
        <color theme="1"/>
        <rFont val="Calibri"/>
        <family val="2"/>
        <scheme val="minor"/>
      </rPr>
      <t xml:space="preserve">i mã 16MP, Ngõ ra HDMI/VGA </t>
    </r>
    <r>
      <rPr>
        <sz val="10"/>
        <color theme="1"/>
        <rFont val="Cambria"/>
        <family val="2"/>
        <charset val="238"/>
      </rPr>
      <t>đ</t>
    </r>
    <r>
      <rPr>
        <sz val="10"/>
        <color theme="1"/>
        <rFont val="Cambria"/>
        <family val="2"/>
        <charset val="163"/>
      </rPr>
      <t>ồ</t>
    </r>
    <r>
      <rPr>
        <sz val="10"/>
        <color theme="1"/>
        <rFont val="Calibri"/>
        <family val="2"/>
        <scheme val="minor"/>
      </rPr>
      <t>ng th</t>
    </r>
    <r>
      <rPr>
        <sz val="10"/>
        <color theme="1"/>
        <rFont val="Cambria"/>
        <family val="2"/>
        <charset val="163"/>
      </rPr>
      <t>ờ</t>
    </r>
    <r>
      <rPr>
        <sz val="10"/>
        <color theme="1"/>
        <rFont val="Calibri"/>
        <family val="2"/>
        <scheme val="minor"/>
      </rPr>
      <t>i, 1× SATA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16TB, 1× c</t>
    </r>
    <r>
      <rPr>
        <sz val="10"/>
        <color theme="1"/>
        <rFont val="Cambria"/>
        <family val="2"/>
        <charset val="163"/>
      </rPr>
      <t>ổ</t>
    </r>
    <r>
      <rPr>
        <sz val="10"/>
        <color theme="1"/>
        <rFont val="Calibri"/>
        <family val="2"/>
        <scheme val="minor"/>
      </rPr>
      <t>ng m</t>
    </r>
    <r>
      <rPr>
        <sz val="10"/>
        <color theme="1"/>
        <rFont val="Cambria"/>
        <family val="2"/>
        <charset val="163"/>
      </rPr>
      <t>ạ</t>
    </r>
    <r>
      <rPr>
        <sz val="10"/>
        <color theme="1"/>
        <rFont val="Calibri"/>
        <family val="2"/>
        <scheme val="minor"/>
      </rPr>
      <t>ng Ethernet 100Mbps, 2× USB 2.0, Ngu</t>
    </r>
    <r>
      <rPr>
        <sz val="10"/>
        <color theme="1"/>
        <rFont val="Cambria"/>
        <family val="2"/>
        <charset val="163"/>
      </rPr>
      <t>ồ</t>
    </r>
    <r>
      <rPr>
        <sz val="10"/>
        <color theme="1"/>
        <rFont val="Calibri"/>
        <family val="2"/>
        <scheme val="minor"/>
      </rPr>
      <t>n 53.5V DC/2.43A
Tính n</t>
    </r>
    <r>
      <rPr>
        <sz val="10"/>
        <color theme="1"/>
        <rFont val="Cambria"/>
        <family val="2"/>
        <charset val="238"/>
      </rPr>
      <t>ă</t>
    </r>
    <r>
      <rPr>
        <sz val="10"/>
        <color theme="1"/>
        <rFont val="Calibri"/>
        <family val="2"/>
        <scheme val="minor"/>
      </rPr>
      <t>ng: Kh</t>
    </r>
    <r>
      <rPr>
        <sz val="10"/>
        <color theme="1"/>
        <rFont val="Cambria"/>
        <family val="2"/>
        <charset val="163"/>
      </rPr>
      <t>ở</t>
    </r>
    <r>
      <rPr>
        <sz val="10"/>
        <color theme="1"/>
        <rFont val="Calibri"/>
        <family val="2"/>
        <scheme val="minor"/>
      </rPr>
      <t>i t</t>
    </r>
    <r>
      <rPr>
        <sz val="10"/>
        <color theme="1"/>
        <rFont val="Cambria"/>
        <family val="2"/>
        <charset val="163"/>
      </rPr>
      <t>ạ</t>
    </r>
    <r>
      <rPr>
        <sz val="10"/>
        <color theme="1"/>
        <rFont val="Calibri"/>
        <family val="2"/>
        <scheme val="minor"/>
      </rPr>
      <t>o t</t>
    </r>
    <r>
      <rPr>
        <sz val="10"/>
        <color theme="1"/>
        <rFont val="Cambria"/>
        <family val="2"/>
        <charset val="163"/>
      </rPr>
      <t>ự</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ng, C</t>
    </r>
    <r>
      <rPr>
        <sz val="10"/>
        <color theme="1"/>
        <rFont val="Cambria"/>
        <family val="2"/>
        <charset val="163"/>
      </rPr>
      <t>ấ</t>
    </r>
    <r>
      <rPr>
        <sz val="10"/>
        <color theme="1"/>
        <rFont val="Calibri"/>
        <family val="2"/>
        <scheme val="minor"/>
      </rPr>
      <t>u hình và c</t>
    </r>
    <r>
      <rPr>
        <sz val="10"/>
        <color theme="1"/>
        <rFont val="Cambria"/>
        <family val="2"/>
        <charset val="163"/>
      </rPr>
      <t>ả</t>
    </r>
    <r>
      <rPr>
        <sz val="10"/>
        <color theme="1"/>
        <rFont val="Calibri"/>
        <family val="2"/>
        <scheme val="minor"/>
      </rPr>
      <t>nh báo phát hi</t>
    </r>
    <r>
      <rPr>
        <sz val="10"/>
        <color theme="1"/>
        <rFont val="Cambria"/>
        <family val="2"/>
        <charset val="163"/>
      </rPr>
      <t>ệ</t>
    </r>
    <r>
      <rPr>
        <sz val="10"/>
        <color theme="1"/>
        <rFont val="Calibri"/>
        <family val="2"/>
        <scheme val="minor"/>
      </rPr>
      <t xml:space="preserve">n thông minh, </t>
    </r>
    <r>
      <rPr>
        <sz val="10"/>
        <color theme="1"/>
        <rFont val="Cambria"/>
        <family val="2"/>
        <charset val="238"/>
      </rPr>
      <t>Đ</t>
    </r>
    <r>
      <rPr>
        <sz val="10"/>
        <color theme="1"/>
        <rFont val="Calibri"/>
        <family val="2"/>
        <scheme val="minor"/>
      </rPr>
      <t>àm tho</t>
    </r>
    <r>
      <rPr>
        <sz val="10"/>
        <color theme="1"/>
        <rFont val="Cambria"/>
        <family val="2"/>
        <charset val="163"/>
      </rPr>
      <t>ạ</t>
    </r>
    <r>
      <rPr>
        <sz val="10"/>
        <color theme="1"/>
        <rFont val="Calibri"/>
        <family val="2"/>
        <scheme val="minor"/>
      </rPr>
      <t>i hai chi</t>
    </r>
    <r>
      <rPr>
        <sz val="10"/>
        <color theme="1"/>
        <rFont val="Cambria"/>
        <family val="2"/>
        <charset val="163"/>
      </rPr>
      <t>ề</t>
    </r>
    <r>
      <rPr>
        <sz val="10"/>
        <color theme="1"/>
        <rFont val="Calibri"/>
        <family val="2"/>
        <scheme val="minor"/>
      </rPr>
      <t>u, Xem tr</t>
    </r>
    <r>
      <rPr>
        <sz val="10"/>
        <color theme="1"/>
        <rFont val="Cambria"/>
        <family val="2"/>
        <charset val="163"/>
      </rPr>
      <t>ự</t>
    </r>
    <r>
      <rPr>
        <sz val="10"/>
        <color theme="1"/>
        <rFont val="Calibri"/>
        <family val="2"/>
        <scheme val="minor"/>
      </rPr>
      <t>c ti</t>
    </r>
    <r>
      <rPr>
        <sz val="10"/>
        <color theme="1"/>
        <rFont val="Cambria"/>
        <family val="2"/>
        <charset val="163"/>
      </rPr>
      <t>ế</t>
    </r>
    <r>
      <rPr>
        <sz val="10"/>
        <color theme="1"/>
        <rFont val="Calibri"/>
        <family val="2"/>
        <scheme val="minor"/>
      </rPr>
      <t>p 8 kênh, Ngõ ra HDMI 4K, Phát l</t>
    </r>
    <r>
      <rPr>
        <sz val="10"/>
        <color theme="1"/>
        <rFont val="Cambria"/>
        <family val="2"/>
        <charset val="163"/>
      </rPr>
      <t>ạ</t>
    </r>
    <r>
      <rPr>
        <sz val="10"/>
        <color theme="1"/>
        <rFont val="Calibri"/>
        <family val="2"/>
        <scheme val="minor"/>
      </rPr>
      <t xml:space="preserve">i </t>
    </r>
    <r>
      <rPr>
        <sz val="10"/>
        <color theme="1"/>
        <rFont val="Cambria"/>
        <family val="2"/>
        <charset val="238"/>
      </rPr>
      <t>đ</t>
    </r>
    <r>
      <rPr>
        <sz val="10"/>
        <color theme="1"/>
        <rFont val="Cambria"/>
        <family val="2"/>
        <charset val="163"/>
      </rPr>
      <t>ồ</t>
    </r>
    <r>
      <rPr>
        <sz val="10"/>
        <color theme="1"/>
        <rFont val="Calibri"/>
        <family val="2"/>
        <scheme val="minor"/>
      </rPr>
      <t>ng b</t>
    </r>
    <r>
      <rPr>
        <sz val="10"/>
        <color theme="1"/>
        <rFont val="Cambria"/>
        <family val="2"/>
        <charset val="163"/>
      </rPr>
      <t>ộ</t>
    </r>
    <r>
      <rPr>
        <sz val="10"/>
        <color theme="1"/>
        <rFont val="Calibri"/>
        <family val="2"/>
        <scheme val="minor"/>
      </rPr>
      <t xml:space="preserve"> 8 kênh, Cài </t>
    </r>
    <r>
      <rPr>
        <sz val="10"/>
        <color theme="1"/>
        <rFont val="Cambria"/>
        <family val="2"/>
        <charset val="238"/>
      </rPr>
      <t>đ</t>
    </r>
    <r>
      <rPr>
        <sz val="10"/>
        <color theme="1"/>
        <rFont val="Cambria"/>
        <family val="2"/>
        <charset val="163"/>
      </rPr>
      <t>ặ</t>
    </r>
    <r>
      <rPr>
        <sz val="10"/>
        <color theme="1"/>
        <rFont val="Calibri"/>
        <family val="2"/>
        <scheme val="minor"/>
      </rPr>
      <t xml:space="preserve">t </t>
    </r>
    <r>
      <rPr>
        <sz val="10"/>
        <color theme="1"/>
        <rFont val="Cambria"/>
        <family val="2"/>
        <charset val="238"/>
      </rPr>
      <t>đơ</t>
    </r>
    <r>
      <rPr>
        <sz val="10"/>
        <color theme="1"/>
        <rFont val="Calibri"/>
        <family val="2"/>
        <scheme val="minor"/>
      </rPr>
      <t>n gi</t>
    </r>
    <r>
      <rPr>
        <sz val="10"/>
        <color theme="1"/>
        <rFont val="Cambria"/>
        <family val="2"/>
        <charset val="163"/>
      </rPr>
      <t>ả</t>
    </r>
    <r>
      <rPr>
        <sz val="10"/>
        <color theme="1"/>
        <rFont val="Calibri"/>
        <family val="2"/>
        <scheme val="minor"/>
      </rPr>
      <t>n,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ONVIF,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Giao di</t>
    </r>
    <r>
      <rPr>
        <sz val="10"/>
        <color theme="1"/>
        <rFont val="Cambria"/>
        <family val="2"/>
        <charset val="163"/>
      </rPr>
      <t>ệ</t>
    </r>
    <r>
      <rPr>
        <sz val="10"/>
        <color theme="1"/>
        <rFont val="Calibri"/>
        <family val="2"/>
        <scheme val="minor"/>
      </rPr>
      <t>n GUI, Ph</t>
    </r>
    <r>
      <rPr>
        <sz val="10"/>
        <color theme="1"/>
        <rFont val="Cambria"/>
        <family val="2"/>
        <charset val="163"/>
      </rPr>
      <t>ầ</t>
    </r>
    <r>
      <rPr>
        <sz val="10"/>
        <color theme="1"/>
        <rFont val="Calibri"/>
        <family val="2"/>
        <scheme val="minor"/>
      </rPr>
      <t>n m</t>
    </r>
    <r>
      <rPr>
        <sz val="10"/>
        <color theme="1"/>
        <rFont val="Cambria"/>
        <family val="2"/>
        <charset val="163"/>
      </rPr>
      <t>ề</t>
    </r>
    <r>
      <rPr>
        <sz val="10"/>
        <color theme="1"/>
        <rFont val="Calibri"/>
        <family val="2"/>
        <scheme val="minor"/>
      </rPr>
      <t>m VMS, VIGI Config Tool</t>
    </r>
  </si>
  <si>
    <r>
      <rPr>
        <sz val="10"/>
        <color theme="1"/>
        <rFont val="Cambria"/>
        <family val="2"/>
        <charset val="238"/>
      </rPr>
      <t>Đ</t>
    </r>
    <r>
      <rPr>
        <sz val="10"/>
        <color theme="1"/>
        <rFont val="Cambria"/>
        <family val="2"/>
        <charset val="163"/>
      </rPr>
      <t>ầ</t>
    </r>
    <r>
      <rPr>
        <sz val="10"/>
        <color theme="1"/>
        <rFont val="Calibri"/>
        <family val="2"/>
        <scheme val="minor"/>
      </rPr>
      <t>u ghi hình m</t>
    </r>
    <r>
      <rPr>
        <sz val="10"/>
        <color theme="1"/>
        <rFont val="Cambria"/>
        <family val="2"/>
        <charset val="163"/>
      </rPr>
      <t>ạ</t>
    </r>
    <r>
      <rPr>
        <sz val="10"/>
        <color theme="1"/>
        <rFont val="Calibri"/>
        <family val="2"/>
        <scheme val="minor"/>
      </rPr>
      <t>ng PoE+ VIGI 8 kênh (VIGI 8 Channel PoE+ Network Video Recorder)
Thông s</t>
    </r>
    <r>
      <rPr>
        <sz val="10"/>
        <color theme="1"/>
        <rFont val="Cambria"/>
        <family val="2"/>
        <charset val="163"/>
      </rPr>
      <t>ố</t>
    </r>
    <r>
      <rPr>
        <sz val="10"/>
        <color theme="1"/>
        <rFont val="Calibri"/>
        <family val="2"/>
        <scheme val="minor"/>
      </rPr>
      <t>: H.265+/H.265/H.264+/H.264,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 xml:space="preserve"> phân gi</t>
    </r>
    <r>
      <rPr>
        <sz val="10"/>
        <color theme="1"/>
        <rFont val="Cambria"/>
        <family val="2"/>
        <charset val="163"/>
      </rPr>
      <t>ả</t>
    </r>
    <r>
      <rPr>
        <sz val="10"/>
        <color theme="1"/>
        <rFont val="Calibri"/>
        <family val="2"/>
        <scheme val="minor"/>
      </rPr>
      <t xml:space="preserve">i lên </t>
    </r>
    <r>
      <rPr>
        <sz val="10"/>
        <color theme="1"/>
        <rFont val="Cambria"/>
        <family val="2"/>
        <charset val="238"/>
      </rPr>
      <t>đ</t>
    </r>
    <r>
      <rPr>
        <sz val="10"/>
        <color theme="1"/>
        <rFont val="Cambria"/>
        <family val="2"/>
        <charset val="163"/>
      </rPr>
      <t>ế</t>
    </r>
    <r>
      <rPr>
        <sz val="10"/>
        <color theme="1"/>
        <rFont val="Calibri"/>
        <family val="2"/>
        <scheme val="minor"/>
      </rPr>
      <t>n 8MP,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vào 80Mbps, B</t>
    </r>
    <r>
      <rPr>
        <sz val="10"/>
        <color theme="1"/>
        <rFont val="Cambria"/>
        <family val="2"/>
        <charset val="238"/>
      </rPr>
      <t>ă</t>
    </r>
    <r>
      <rPr>
        <sz val="10"/>
        <color theme="1"/>
        <rFont val="Calibri"/>
        <family val="2"/>
        <scheme val="minor"/>
      </rPr>
      <t xml:space="preserve">ng thông </t>
    </r>
    <r>
      <rPr>
        <sz val="10"/>
        <color theme="1"/>
        <rFont val="Cambria"/>
        <family val="2"/>
        <charset val="238"/>
      </rPr>
      <t>đ</t>
    </r>
    <r>
      <rPr>
        <sz val="10"/>
        <color theme="1"/>
        <rFont val="Cambria"/>
        <family val="2"/>
        <charset val="163"/>
      </rPr>
      <t>ầ</t>
    </r>
    <r>
      <rPr>
        <sz val="10"/>
        <color theme="1"/>
        <rFont val="Calibri"/>
        <family val="2"/>
        <scheme val="minor"/>
      </rPr>
      <t>u ra 60Mbps, Kh</t>
    </r>
    <r>
      <rPr>
        <sz val="10"/>
        <color theme="1"/>
        <rFont val="Cambria"/>
        <family val="2"/>
        <charset val="163"/>
      </rPr>
      <t>ả</t>
    </r>
    <r>
      <rPr>
        <sz val="10"/>
        <color theme="1"/>
        <rFont val="Calibri"/>
        <family val="2"/>
        <scheme val="minor"/>
      </rPr>
      <t xml:space="preserve"> n</t>
    </r>
    <r>
      <rPr>
        <sz val="10"/>
        <color theme="1"/>
        <rFont val="Cambria"/>
        <family val="2"/>
        <charset val="238"/>
      </rPr>
      <t>ă</t>
    </r>
    <r>
      <rPr>
        <sz val="10"/>
        <color theme="1"/>
        <rFont val="Calibri"/>
        <family val="2"/>
        <scheme val="minor"/>
      </rPr>
      <t>ng gi</t>
    </r>
    <r>
      <rPr>
        <sz val="10"/>
        <color theme="1"/>
        <rFont val="Cambria"/>
        <family val="2"/>
        <charset val="163"/>
      </rPr>
      <t>ả</t>
    </r>
    <r>
      <rPr>
        <sz val="10"/>
        <color theme="1"/>
        <rFont val="Calibri"/>
        <family val="2"/>
        <scheme val="minor"/>
      </rPr>
      <t xml:space="preserve">i mã 16MP, Ngõ ra HDMI/VGA </t>
    </r>
    <r>
      <rPr>
        <sz val="10"/>
        <color theme="1"/>
        <rFont val="Cambria"/>
        <family val="2"/>
        <charset val="238"/>
      </rPr>
      <t>đ</t>
    </r>
    <r>
      <rPr>
        <sz val="10"/>
        <color theme="1"/>
        <rFont val="Cambria"/>
        <family val="2"/>
        <charset val="163"/>
      </rPr>
      <t>ồ</t>
    </r>
    <r>
      <rPr>
        <sz val="10"/>
        <color theme="1"/>
        <rFont val="Calibri"/>
        <family val="2"/>
        <scheme val="minor"/>
      </rPr>
      <t>ng th</t>
    </r>
    <r>
      <rPr>
        <sz val="10"/>
        <color theme="1"/>
        <rFont val="Cambria"/>
        <family val="2"/>
        <charset val="163"/>
      </rPr>
      <t>ờ</t>
    </r>
    <r>
      <rPr>
        <sz val="10"/>
        <color theme="1"/>
        <rFont val="Calibri"/>
        <family val="2"/>
        <scheme val="minor"/>
      </rPr>
      <t>i, 1× SATA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t</t>
    </r>
    <r>
      <rPr>
        <sz val="10"/>
        <color theme="1"/>
        <rFont val="Cambria"/>
        <family val="2"/>
        <charset val="163"/>
      </rPr>
      <t>ố</t>
    </r>
    <r>
      <rPr>
        <sz val="10"/>
        <color theme="1"/>
        <rFont val="Calibri"/>
        <family val="2"/>
        <scheme val="minor"/>
      </rPr>
      <t xml:space="preserve">i </t>
    </r>
    <r>
      <rPr>
        <sz val="10"/>
        <color theme="1"/>
        <rFont val="Cambria"/>
        <family val="2"/>
        <charset val="238"/>
      </rPr>
      <t>đ</t>
    </r>
    <r>
      <rPr>
        <sz val="10"/>
        <color theme="1"/>
        <rFont val="Calibri"/>
        <family val="2"/>
        <scheme val="minor"/>
      </rPr>
      <t>a 16TB, 1× c</t>
    </r>
    <r>
      <rPr>
        <sz val="10"/>
        <color theme="1"/>
        <rFont val="Cambria"/>
        <family val="2"/>
        <charset val="163"/>
      </rPr>
      <t>ổ</t>
    </r>
    <r>
      <rPr>
        <sz val="10"/>
        <color theme="1"/>
        <rFont val="Calibri"/>
        <family val="2"/>
        <scheme val="minor"/>
      </rPr>
      <t>ng m</t>
    </r>
    <r>
      <rPr>
        <sz val="10"/>
        <color theme="1"/>
        <rFont val="Cambria"/>
        <family val="2"/>
        <charset val="163"/>
      </rPr>
      <t>ạ</t>
    </r>
    <r>
      <rPr>
        <sz val="10"/>
        <color theme="1"/>
        <rFont val="Calibri"/>
        <family val="2"/>
        <scheme val="minor"/>
      </rPr>
      <t>ng Ethernet 100Mbps, 2× USB 2.0, Ngu</t>
    </r>
    <r>
      <rPr>
        <sz val="10"/>
        <color theme="1"/>
        <rFont val="Cambria"/>
        <family val="2"/>
        <charset val="163"/>
      </rPr>
      <t>ồ</t>
    </r>
    <r>
      <rPr>
        <sz val="10"/>
        <color theme="1"/>
        <rFont val="Calibri"/>
        <family val="2"/>
        <scheme val="minor"/>
      </rPr>
      <t>n 53.5V DC/1.31A
Tính n</t>
    </r>
    <r>
      <rPr>
        <sz val="10"/>
        <color theme="1"/>
        <rFont val="Cambria"/>
        <family val="2"/>
        <charset val="238"/>
      </rPr>
      <t>ă</t>
    </r>
    <r>
      <rPr>
        <sz val="10"/>
        <color theme="1"/>
        <rFont val="Calibri"/>
        <family val="2"/>
        <scheme val="minor"/>
      </rPr>
      <t>ng: Kh</t>
    </r>
    <r>
      <rPr>
        <sz val="10"/>
        <color theme="1"/>
        <rFont val="Cambria"/>
        <family val="2"/>
        <charset val="163"/>
      </rPr>
      <t>ở</t>
    </r>
    <r>
      <rPr>
        <sz val="10"/>
        <color theme="1"/>
        <rFont val="Calibri"/>
        <family val="2"/>
        <scheme val="minor"/>
      </rPr>
      <t>i t</t>
    </r>
    <r>
      <rPr>
        <sz val="10"/>
        <color theme="1"/>
        <rFont val="Cambria"/>
        <family val="2"/>
        <charset val="163"/>
      </rPr>
      <t>ạ</t>
    </r>
    <r>
      <rPr>
        <sz val="10"/>
        <color theme="1"/>
        <rFont val="Calibri"/>
        <family val="2"/>
        <scheme val="minor"/>
      </rPr>
      <t>o t</t>
    </r>
    <r>
      <rPr>
        <sz val="10"/>
        <color theme="1"/>
        <rFont val="Cambria"/>
        <family val="2"/>
        <charset val="163"/>
      </rPr>
      <t>ự</t>
    </r>
    <r>
      <rPr>
        <sz val="10"/>
        <color theme="1"/>
        <rFont val="Calibri"/>
        <family val="2"/>
        <scheme val="minor"/>
      </rPr>
      <t xml:space="preserve"> </t>
    </r>
    <r>
      <rPr>
        <sz val="10"/>
        <color theme="1"/>
        <rFont val="Cambria"/>
        <family val="2"/>
        <charset val="238"/>
      </rPr>
      <t>đ</t>
    </r>
    <r>
      <rPr>
        <sz val="10"/>
        <color theme="1"/>
        <rFont val="Cambria"/>
        <family val="2"/>
        <charset val="163"/>
      </rPr>
      <t>ộ</t>
    </r>
    <r>
      <rPr>
        <sz val="10"/>
        <color theme="1"/>
        <rFont val="Calibri"/>
        <family val="2"/>
        <scheme val="minor"/>
      </rPr>
      <t>ng, C</t>
    </r>
    <r>
      <rPr>
        <sz val="10"/>
        <color theme="1"/>
        <rFont val="Cambria"/>
        <family val="2"/>
        <charset val="163"/>
      </rPr>
      <t>ấ</t>
    </r>
    <r>
      <rPr>
        <sz val="10"/>
        <color theme="1"/>
        <rFont val="Calibri"/>
        <family val="2"/>
        <scheme val="minor"/>
      </rPr>
      <t>u hình và c</t>
    </r>
    <r>
      <rPr>
        <sz val="10"/>
        <color theme="1"/>
        <rFont val="Cambria"/>
        <family val="2"/>
        <charset val="163"/>
      </rPr>
      <t>ả</t>
    </r>
    <r>
      <rPr>
        <sz val="10"/>
        <color theme="1"/>
        <rFont val="Calibri"/>
        <family val="2"/>
        <scheme val="minor"/>
      </rPr>
      <t>nh báo phát hi</t>
    </r>
    <r>
      <rPr>
        <sz val="10"/>
        <color theme="1"/>
        <rFont val="Cambria"/>
        <family val="2"/>
        <charset val="163"/>
      </rPr>
      <t>ệ</t>
    </r>
    <r>
      <rPr>
        <sz val="10"/>
        <color theme="1"/>
        <rFont val="Calibri"/>
        <family val="2"/>
        <scheme val="minor"/>
      </rPr>
      <t xml:space="preserve">n thông minh, </t>
    </r>
    <r>
      <rPr>
        <sz val="10"/>
        <color theme="1"/>
        <rFont val="Cambria"/>
        <family val="2"/>
        <charset val="238"/>
      </rPr>
      <t>Đ</t>
    </r>
    <r>
      <rPr>
        <sz val="10"/>
        <color theme="1"/>
        <rFont val="Calibri"/>
        <family val="2"/>
        <scheme val="minor"/>
      </rPr>
      <t>àm tho</t>
    </r>
    <r>
      <rPr>
        <sz val="10"/>
        <color theme="1"/>
        <rFont val="Cambria"/>
        <family val="2"/>
        <charset val="163"/>
      </rPr>
      <t>ạ</t>
    </r>
    <r>
      <rPr>
        <sz val="10"/>
        <color theme="1"/>
        <rFont val="Calibri"/>
        <family val="2"/>
        <scheme val="minor"/>
      </rPr>
      <t>i hai chi</t>
    </r>
    <r>
      <rPr>
        <sz val="10"/>
        <color theme="1"/>
        <rFont val="Cambria"/>
        <family val="2"/>
        <charset val="163"/>
      </rPr>
      <t>ề</t>
    </r>
    <r>
      <rPr>
        <sz val="10"/>
        <color theme="1"/>
        <rFont val="Calibri"/>
        <family val="2"/>
        <scheme val="minor"/>
      </rPr>
      <t>u, Xem tr</t>
    </r>
    <r>
      <rPr>
        <sz val="10"/>
        <color theme="1"/>
        <rFont val="Cambria"/>
        <family val="2"/>
        <charset val="163"/>
      </rPr>
      <t>ự</t>
    </r>
    <r>
      <rPr>
        <sz val="10"/>
        <color theme="1"/>
        <rFont val="Calibri"/>
        <family val="2"/>
        <scheme val="minor"/>
      </rPr>
      <t>c ti</t>
    </r>
    <r>
      <rPr>
        <sz val="10"/>
        <color theme="1"/>
        <rFont val="Cambria"/>
        <family val="2"/>
        <charset val="163"/>
      </rPr>
      <t>ế</t>
    </r>
    <r>
      <rPr>
        <sz val="10"/>
        <color theme="1"/>
        <rFont val="Calibri"/>
        <family val="2"/>
        <scheme val="minor"/>
      </rPr>
      <t>p 8 kênh, Ngõ ra HDMI 4K, Phát l</t>
    </r>
    <r>
      <rPr>
        <sz val="10"/>
        <color theme="1"/>
        <rFont val="Cambria"/>
        <family val="2"/>
        <charset val="163"/>
      </rPr>
      <t>ạ</t>
    </r>
    <r>
      <rPr>
        <sz val="10"/>
        <color theme="1"/>
        <rFont val="Calibri"/>
        <family val="2"/>
        <scheme val="minor"/>
      </rPr>
      <t xml:space="preserve">i </t>
    </r>
    <r>
      <rPr>
        <sz val="10"/>
        <color theme="1"/>
        <rFont val="Cambria"/>
        <family val="2"/>
        <charset val="238"/>
      </rPr>
      <t>đ</t>
    </r>
    <r>
      <rPr>
        <sz val="10"/>
        <color theme="1"/>
        <rFont val="Cambria"/>
        <family val="2"/>
        <charset val="163"/>
      </rPr>
      <t>ồ</t>
    </r>
    <r>
      <rPr>
        <sz val="10"/>
        <color theme="1"/>
        <rFont val="Calibri"/>
        <family val="2"/>
        <scheme val="minor"/>
      </rPr>
      <t>ng b</t>
    </r>
    <r>
      <rPr>
        <sz val="10"/>
        <color theme="1"/>
        <rFont val="Cambria"/>
        <family val="2"/>
        <charset val="163"/>
      </rPr>
      <t>ộ</t>
    </r>
    <r>
      <rPr>
        <sz val="10"/>
        <color theme="1"/>
        <rFont val="Calibri"/>
        <family val="2"/>
        <scheme val="minor"/>
      </rPr>
      <t xml:space="preserve"> 8 kênh, Cài </t>
    </r>
    <r>
      <rPr>
        <sz val="10"/>
        <color theme="1"/>
        <rFont val="Cambria"/>
        <family val="2"/>
        <charset val="238"/>
      </rPr>
      <t>đ</t>
    </r>
    <r>
      <rPr>
        <sz val="10"/>
        <color theme="1"/>
        <rFont val="Cambria"/>
        <family val="2"/>
        <charset val="163"/>
      </rPr>
      <t>ặ</t>
    </r>
    <r>
      <rPr>
        <sz val="10"/>
        <color theme="1"/>
        <rFont val="Calibri"/>
        <family val="2"/>
        <scheme val="minor"/>
      </rPr>
      <t xml:space="preserve">t </t>
    </r>
    <r>
      <rPr>
        <sz val="10"/>
        <color theme="1"/>
        <rFont val="Cambria"/>
        <family val="2"/>
        <charset val="238"/>
      </rPr>
      <t>đơ</t>
    </r>
    <r>
      <rPr>
        <sz val="10"/>
        <color theme="1"/>
        <rFont val="Calibri"/>
        <family val="2"/>
        <scheme val="minor"/>
      </rPr>
      <t>n gi</t>
    </r>
    <r>
      <rPr>
        <sz val="10"/>
        <color theme="1"/>
        <rFont val="Cambria"/>
        <family val="2"/>
        <charset val="163"/>
      </rPr>
      <t>ả</t>
    </r>
    <r>
      <rPr>
        <sz val="10"/>
        <color theme="1"/>
        <rFont val="Calibri"/>
        <family val="2"/>
        <scheme val="minor"/>
      </rPr>
      <t>n, H</t>
    </r>
    <r>
      <rPr>
        <sz val="10"/>
        <color theme="1"/>
        <rFont val="Cambria"/>
        <family val="2"/>
        <charset val="163"/>
      </rPr>
      <t>ỗ</t>
    </r>
    <r>
      <rPr>
        <sz val="10"/>
        <color theme="1"/>
        <rFont val="Calibri"/>
        <family val="2"/>
        <scheme val="minor"/>
      </rPr>
      <t xml:space="preserve"> tr</t>
    </r>
    <r>
      <rPr>
        <sz val="10"/>
        <color theme="1"/>
        <rFont val="Cambria"/>
        <family val="2"/>
        <charset val="163"/>
      </rPr>
      <t>ợ</t>
    </r>
    <r>
      <rPr>
        <sz val="10"/>
        <color theme="1"/>
        <rFont val="Calibri"/>
        <family val="2"/>
        <scheme val="minor"/>
      </rPr>
      <t xml:space="preserve"> ONVIF, Giám sát t</t>
    </r>
    <r>
      <rPr>
        <sz val="10"/>
        <color theme="1"/>
        <rFont val="Cambria"/>
        <family val="2"/>
        <charset val="163"/>
      </rPr>
      <t>ừ</t>
    </r>
    <r>
      <rPr>
        <sz val="10"/>
        <color theme="1"/>
        <rFont val="Calibri"/>
        <family val="2"/>
        <scheme val="minor"/>
      </rPr>
      <t xml:space="preserve"> xa, </t>
    </r>
    <r>
      <rPr>
        <sz val="10"/>
        <color theme="1"/>
        <rFont val="Cambria"/>
        <family val="2"/>
        <charset val="163"/>
      </rPr>
      <t>Ứ</t>
    </r>
    <r>
      <rPr>
        <sz val="10"/>
        <color theme="1"/>
        <rFont val="Calibri"/>
        <family val="2"/>
        <scheme val="minor"/>
      </rPr>
      <t>ng d</t>
    </r>
    <r>
      <rPr>
        <sz val="10"/>
        <color theme="1"/>
        <rFont val="Cambria"/>
        <family val="2"/>
        <charset val="163"/>
      </rPr>
      <t>ụ</t>
    </r>
    <r>
      <rPr>
        <sz val="10"/>
        <color theme="1"/>
        <rFont val="Calibri"/>
        <family val="2"/>
        <scheme val="minor"/>
      </rPr>
      <t>ng VIGI, Web, Giao di</t>
    </r>
    <r>
      <rPr>
        <sz val="10"/>
        <color theme="1"/>
        <rFont val="Cambria"/>
        <family val="2"/>
        <charset val="163"/>
      </rPr>
      <t>ệ</t>
    </r>
    <r>
      <rPr>
        <sz val="10"/>
        <color theme="1"/>
        <rFont val="Calibri"/>
        <family val="2"/>
        <scheme val="minor"/>
      </rPr>
      <t>n GUI, Ph</t>
    </r>
    <r>
      <rPr>
        <sz val="10"/>
        <color theme="1"/>
        <rFont val="Cambria"/>
        <family val="2"/>
        <charset val="163"/>
      </rPr>
      <t>ầ</t>
    </r>
    <r>
      <rPr>
        <sz val="10"/>
        <color theme="1"/>
        <rFont val="Calibri"/>
        <family val="2"/>
        <scheme val="minor"/>
      </rPr>
      <t>n m</t>
    </r>
    <r>
      <rPr>
        <sz val="10"/>
        <color theme="1"/>
        <rFont val="Cambria"/>
        <family val="2"/>
        <charset val="163"/>
      </rPr>
      <t>ề</t>
    </r>
    <r>
      <rPr>
        <sz val="10"/>
        <color theme="1"/>
        <rFont val="Calibri"/>
        <family val="2"/>
        <scheme val="minor"/>
      </rPr>
      <t>m VMS, VIGI Config Tool</t>
    </r>
  </si>
  <si>
    <t>Đầu Ghi Hình Mạng Wi-Fi 8 Kênh
SPEC: Ngõ ra HDMI 4K, Khả năng giải mã 16MP, RX/TX 80Mbps/60Mbps, Phát lại đồng thời 8 kênh, Kết nối Wi-Fi (802.11 b/g/n, 300Mbps), Chuẩn nén H.265+/H.264, 1 cổng SATA (hỗ trợ ổ cứng đến 16TB)
FEATURE: Tự động khởi tạo, Cấu hình &amp; Cảnh báo phát hiện thông minh, Âm thanh hai chiều, Phát lại đồng thời, Cài đặt nhanh chóng, Hỗ trợ ONVIF, Giám sát từ xa qua Ứng dụng VIGI, Trình duyệt Web, và Phần mềm VIGI Security Manager/VMS</t>
  </si>
  <si>
    <r>
      <rPr>
        <sz val="10"/>
        <rFont val="Cambria"/>
        <family val="2"/>
        <charset val="134"/>
      </rPr>
      <t>Đầ</t>
    </r>
    <r>
      <rPr>
        <sz val="10"/>
        <rFont val="Calibri"/>
        <family val="2"/>
        <scheme val="minor"/>
      </rPr>
      <t>u ghi 8 kênh
THÔNG S</t>
    </r>
    <r>
      <rPr>
        <sz val="10"/>
        <rFont val="Cambria"/>
        <family val="2"/>
        <charset val="134"/>
      </rPr>
      <t>Ố</t>
    </r>
    <r>
      <rPr>
        <sz val="10"/>
        <rFont val="Calibri"/>
        <family val="2"/>
        <scheme val="minor"/>
      </rPr>
      <t xml:space="preserve"> K</t>
    </r>
    <r>
      <rPr>
        <sz val="10"/>
        <rFont val="Cambria"/>
        <family val="2"/>
        <charset val="134"/>
      </rPr>
      <t>Ỹ</t>
    </r>
    <r>
      <rPr>
        <sz val="10"/>
        <rFont val="Calibri"/>
        <family val="2"/>
        <scheme val="minor"/>
      </rPr>
      <t xml:space="preserve"> THU</t>
    </r>
    <r>
      <rPr>
        <sz val="10"/>
        <rFont val="Cambria"/>
        <family val="2"/>
        <charset val="134"/>
      </rPr>
      <t>Ậ</t>
    </r>
    <r>
      <rPr>
        <sz val="10"/>
        <rFont val="Calibri"/>
        <family val="2"/>
        <scheme val="minor"/>
      </rPr>
      <t>T: H.265+/H.265/H.264+/H.264, H</t>
    </r>
    <r>
      <rPr>
        <sz val="10"/>
        <rFont val="Cambria"/>
        <family val="2"/>
        <charset val="134"/>
      </rPr>
      <t>ỗ</t>
    </r>
    <r>
      <rPr>
        <sz val="10"/>
        <rFont val="Calibri"/>
        <family val="2"/>
        <scheme val="minor"/>
      </rPr>
      <t xml:space="preserve"> tr</t>
    </r>
    <r>
      <rPr>
        <sz val="10"/>
        <rFont val="Cambria"/>
        <family val="2"/>
        <charset val="134"/>
      </rPr>
      <t>ợ</t>
    </r>
    <r>
      <rPr>
        <sz val="10"/>
        <rFont val="Calibri"/>
        <family val="2"/>
        <scheme val="minor"/>
      </rPr>
      <t xml:space="preserve"> </t>
    </r>
    <r>
      <rPr>
        <sz val="10"/>
        <rFont val="Cambria"/>
        <family val="2"/>
        <charset val="134"/>
      </rPr>
      <t>độ</t>
    </r>
    <r>
      <rPr>
        <sz val="10"/>
        <rFont val="Calibri"/>
        <family val="2"/>
        <scheme val="minor"/>
      </rPr>
      <t xml:space="preserve"> phân gi</t>
    </r>
    <r>
      <rPr>
        <sz val="10"/>
        <rFont val="Cambria"/>
        <family val="2"/>
        <charset val="134"/>
      </rPr>
      <t>ả</t>
    </r>
    <r>
      <rPr>
        <sz val="10"/>
        <rFont val="Calibri"/>
        <family val="2"/>
        <scheme val="minor"/>
      </rPr>
      <t>i 5MP, Kh</t>
    </r>
    <r>
      <rPr>
        <sz val="10"/>
        <rFont val="Cambria"/>
        <family val="2"/>
        <charset val="134"/>
      </rPr>
      <t>ả</t>
    </r>
    <r>
      <rPr>
        <sz val="10"/>
        <rFont val="Calibri"/>
        <family val="2"/>
        <scheme val="minor"/>
      </rPr>
      <t xml:space="preserve"> n</t>
    </r>
    <r>
      <rPr>
        <sz val="10"/>
        <rFont val="Cambria"/>
        <family val="2"/>
        <charset val="134"/>
      </rPr>
      <t>ă</t>
    </r>
    <r>
      <rPr>
        <sz val="10"/>
        <rFont val="Calibri"/>
        <family val="2"/>
        <scheme val="minor"/>
      </rPr>
      <t>ng gi</t>
    </r>
    <r>
      <rPr>
        <sz val="10"/>
        <rFont val="Cambria"/>
        <family val="2"/>
        <charset val="134"/>
      </rPr>
      <t>ả</t>
    </r>
    <r>
      <rPr>
        <sz val="10"/>
        <rFont val="Calibri"/>
        <family val="2"/>
        <scheme val="minor"/>
      </rPr>
      <t>i mã/8-ch @2MP, B</t>
    </r>
    <r>
      <rPr>
        <sz val="10"/>
        <rFont val="Cambria"/>
        <family val="2"/>
        <charset val="134"/>
      </rPr>
      <t>ă</t>
    </r>
    <r>
      <rPr>
        <sz val="10"/>
        <rFont val="Calibri"/>
        <family val="2"/>
        <scheme val="minor"/>
      </rPr>
      <t xml:space="preserve">ng thông 80 Mbps (lên </t>
    </r>
    <r>
      <rPr>
        <sz val="10"/>
        <rFont val="Cambria"/>
        <family val="2"/>
        <charset val="134"/>
      </rPr>
      <t>đế</t>
    </r>
    <r>
      <rPr>
        <sz val="10"/>
        <rFont val="Calibri"/>
        <family val="2"/>
        <scheme val="minor"/>
      </rPr>
      <t xml:space="preserve">n 8 kênh), 1× </t>
    </r>
    <r>
      <rPr>
        <sz val="10"/>
        <rFont val="Cambria"/>
        <family val="2"/>
        <charset val="134"/>
      </rPr>
      <t>Ổ</t>
    </r>
    <r>
      <rPr>
        <sz val="10"/>
        <rFont val="Calibri"/>
        <family val="2"/>
        <scheme val="minor"/>
      </rPr>
      <t xml:space="preserve"> c</t>
    </r>
    <r>
      <rPr>
        <sz val="10"/>
        <rFont val="Cambria"/>
        <family val="2"/>
        <charset val="134"/>
      </rPr>
      <t>ứ</t>
    </r>
    <r>
      <rPr>
        <sz val="10"/>
        <rFont val="Calibri"/>
        <family val="2"/>
        <scheme val="minor"/>
      </rPr>
      <t>ng SATA (t</t>
    </r>
    <r>
      <rPr>
        <sz val="10"/>
        <rFont val="Cambria"/>
        <family val="2"/>
        <charset val="134"/>
      </rPr>
      <t>ố</t>
    </r>
    <r>
      <rPr>
        <sz val="10"/>
        <rFont val="Calibri"/>
        <family val="2"/>
        <scheme val="minor"/>
      </rPr>
      <t xml:space="preserve">i </t>
    </r>
    <r>
      <rPr>
        <sz val="10"/>
        <rFont val="Cambria"/>
        <family val="2"/>
        <charset val="134"/>
      </rPr>
      <t>đ</t>
    </r>
    <r>
      <rPr>
        <sz val="10"/>
        <rFont val="Calibri"/>
        <family val="2"/>
        <scheme val="minor"/>
      </rPr>
      <t>a 10TB), 1x C</t>
    </r>
    <r>
      <rPr>
        <sz val="10"/>
        <rFont val="Cambria"/>
        <family val="2"/>
        <charset val="134"/>
      </rPr>
      <t>ổ</t>
    </r>
    <r>
      <rPr>
        <sz val="10"/>
        <rFont val="Calibri"/>
        <family val="2"/>
        <scheme val="minor"/>
      </rPr>
      <t>ng RJ45 100Mbps,  2× USB 2.0, 12V DC 1.5 A, 1× VGA port &amp; 1× HDMI port(Up to 4K)(Xu</t>
    </r>
    <r>
      <rPr>
        <sz val="10"/>
        <rFont val="Cambria"/>
        <family val="2"/>
        <charset val="134"/>
      </rPr>
      <t>ấ</t>
    </r>
    <r>
      <rPr>
        <sz val="10"/>
        <rFont val="Calibri"/>
        <family val="2"/>
        <scheme val="minor"/>
      </rPr>
      <t xml:space="preserve">t hình </t>
    </r>
    <r>
      <rPr>
        <sz val="10"/>
        <rFont val="Cambria"/>
        <family val="2"/>
        <charset val="134"/>
      </rPr>
      <t>đồ</t>
    </r>
    <r>
      <rPr>
        <sz val="10"/>
        <rFont val="Calibri"/>
        <family val="2"/>
        <scheme val="minor"/>
      </rPr>
      <t>ng b</t>
    </r>
    <r>
      <rPr>
        <sz val="10"/>
        <rFont val="Cambria"/>
        <family val="2"/>
        <charset val="134"/>
      </rPr>
      <t>ộ</t>
    </r>
    <r>
      <rPr>
        <sz val="10"/>
        <rFont val="Calibri"/>
        <family val="2"/>
        <scheme val="minor"/>
      </rPr>
      <t>)
TÍNH N</t>
    </r>
    <r>
      <rPr>
        <sz val="10"/>
        <rFont val="Cambria"/>
        <family val="2"/>
        <charset val="134"/>
      </rPr>
      <t>Ă</t>
    </r>
    <r>
      <rPr>
        <sz val="10"/>
        <rFont val="Calibri"/>
        <family val="2"/>
        <scheme val="minor"/>
      </rPr>
      <t>NG: TÍNH N</t>
    </r>
    <r>
      <rPr>
        <sz val="10"/>
        <rFont val="Cambria"/>
        <family val="2"/>
        <charset val="134"/>
      </rPr>
      <t>Ă</t>
    </r>
    <r>
      <rPr>
        <sz val="10"/>
        <rFont val="Calibri"/>
        <family val="2"/>
        <scheme val="minor"/>
      </rPr>
      <t>NG: Auto Initialization, C</t>
    </r>
    <r>
      <rPr>
        <sz val="10"/>
        <rFont val="Cambria"/>
        <family val="2"/>
        <charset val="134"/>
      </rPr>
      <t>ấ</t>
    </r>
    <r>
      <rPr>
        <sz val="10"/>
        <rFont val="Calibri"/>
        <family val="2"/>
        <scheme val="minor"/>
      </rPr>
      <t>u hình &amp; C</t>
    </r>
    <r>
      <rPr>
        <sz val="10"/>
        <rFont val="Cambria"/>
        <family val="2"/>
        <charset val="134"/>
      </rPr>
      <t>ả</t>
    </r>
    <r>
      <rPr>
        <sz val="10"/>
        <rFont val="Calibri"/>
        <family val="2"/>
        <scheme val="minor"/>
      </rPr>
      <t>nh báo v</t>
    </r>
    <r>
      <rPr>
        <sz val="10"/>
        <rFont val="Cambria"/>
        <family val="2"/>
        <charset val="134"/>
      </rPr>
      <t>ớ</t>
    </r>
    <r>
      <rPr>
        <sz val="10"/>
        <rFont val="Calibri"/>
        <family val="2"/>
        <scheme val="minor"/>
      </rPr>
      <t>i Phát hi</t>
    </r>
    <r>
      <rPr>
        <sz val="10"/>
        <rFont val="Cambria"/>
        <family val="2"/>
        <charset val="134"/>
      </rPr>
      <t>ệ</t>
    </r>
    <r>
      <rPr>
        <sz val="10"/>
        <rFont val="Calibri"/>
        <family val="2"/>
        <scheme val="minor"/>
      </rPr>
      <t>n Thông minh, Âm thanh 2 chi</t>
    </r>
    <r>
      <rPr>
        <sz val="10"/>
        <rFont val="Cambria"/>
        <family val="2"/>
        <charset val="134"/>
      </rPr>
      <t>ề</t>
    </r>
    <r>
      <rPr>
        <sz val="10"/>
        <rFont val="Calibri"/>
        <family val="2"/>
        <scheme val="minor"/>
      </rPr>
      <t>u, Xem l</t>
    </r>
    <r>
      <rPr>
        <sz val="10"/>
        <rFont val="Cambria"/>
        <family val="2"/>
        <charset val="134"/>
      </rPr>
      <t>ạ</t>
    </r>
    <r>
      <rPr>
        <sz val="10"/>
        <rFont val="Calibri"/>
        <family val="2"/>
        <scheme val="minor"/>
      </rPr>
      <t xml:space="preserve">i </t>
    </r>
    <r>
      <rPr>
        <sz val="10"/>
        <rFont val="Cambria"/>
        <family val="2"/>
        <charset val="134"/>
      </rPr>
      <t>đồ</t>
    </r>
    <r>
      <rPr>
        <sz val="10"/>
        <rFont val="Calibri"/>
        <family val="2"/>
        <scheme val="minor"/>
      </rPr>
      <t>ng th</t>
    </r>
    <r>
      <rPr>
        <sz val="10"/>
        <rFont val="Cambria"/>
        <family val="2"/>
        <charset val="134"/>
      </rPr>
      <t>ờ</t>
    </r>
    <r>
      <rPr>
        <sz val="10"/>
        <rFont val="Calibri"/>
        <family val="2"/>
        <scheme val="minor"/>
      </rPr>
      <t>i, C</t>
    </r>
    <r>
      <rPr>
        <sz val="10"/>
        <rFont val="Cambria"/>
        <family val="2"/>
        <charset val="134"/>
      </rPr>
      <t>ấ</t>
    </r>
    <r>
      <rPr>
        <sz val="10"/>
        <rFont val="Calibri"/>
        <family val="2"/>
        <scheme val="minor"/>
      </rPr>
      <t>u hình d</t>
    </r>
    <r>
      <rPr>
        <sz val="10"/>
        <rFont val="Cambria"/>
        <family val="2"/>
        <charset val="134"/>
      </rPr>
      <t>ễ</t>
    </r>
    <r>
      <rPr>
        <sz val="10"/>
        <rFont val="Calibri"/>
        <family val="2"/>
        <scheme val="minor"/>
      </rPr>
      <t xml:space="preserve"> dàng và </t>
    </r>
    <r>
      <rPr>
        <sz val="10"/>
        <rFont val="Cambria"/>
        <family val="2"/>
        <charset val="134"/>
      </rPr>
      <t>đ</t>
    </r>
    <r>
      <rPr>
        <sz val="10"/>
        <rFont val="Calibri"/>
        <family val="2"/>
        <scheme val="minor"/>
      </rPr>
      <t>a d</t>
    </r>
    <r>
      <rPr>
        <sz val="10"/>
        <rFont val="Cambria"/>
        <family val="2"/>
        <charset val="134"/>
      </rPr>
      <t>ạ</t>
    </r>
    <r>
      <rPr>
        <sz val="10"/>
        <rFont val="Calibri"/>
        <family val="2"/>
        <scheme val="minor"/>
      </rPr>
      <t xml:space="preserve">ng, ONVIF, </t>
    </r>
    <r>
      <rPr>
        <sz val="10"/>
        <rFont val="Cambria"/>
        <family val="2"/>
        <charset val="134"/>
      </rPr>
      <t>Đ</t>
    </r>
    <r>
      <rPr>
        <sz val="10"/>
        <rFont val="Calibri"/>
        <family val="2"/>
        <scheme val="minor"/>
      </rPr>
      <t>i</t>
    </r>
    <r>
      <rPr>
        <sz val="10"/>
        <rFont val="Cambria"/>
        <family val="2"/>
        <charset val="134"/>
      </rPr>
      <t>ề</t>
    </r>
    <r>
      <rPr>
        <sz val="10"/>
        <rFont val="Calibri"/>
        <family val="2"/>
        <scheme val="minor"/>
      </rPr>
      <t>u khi</t>
    </r>
    <r>
      <rPr>
        <sz val="10"/>
        <rFont val="Cambria"/>
        <family val="2"/>
        <charset val="134"/>
      </rPr>
      <t>ể</t>
    </r>
    <r>
      <rPr>
        <sz val="10"/>
        <rFont val="Calibri"/>
        <family val="2"/>
        <scheme val="minor"/>
      </rPr>
      <t>n t</t>
    </r>
    <r>
      <rPr>
        <sz val="10"/>
        <rFont val="Cambria"/>
        <family val="2"/>
        <charset val="134"/>
      </rPr>
      <t>ừ</t>
    </r>
    <r>
      <rPr>
        <sz val="10"/>
        <rFont val="Calibri"/>
        <family val="2"/>
        <scheme val="minor"/>
      </rPr>
      <t xml:space="preserve"> xa, VIGI App, Web, VIGI Security Manager</t>
    </r>
  </si>
  <si>
    <t>Đầu ghi 4 kênh PoE+
THÔNG SỐ KỸ THUẬT: H.265+/H.265/H.264+/H.264, Hỗ trợ độ phân giải 8MP, Khả năng giải mã/4-ch @4MP,Băng thông vào 80Mbps(lên đến 4 kênh),4x Cổng PoE+ 10/100Mbps, công suất PoE 53W, 802.3 af/at,1× Ổ cứng SATA (tối đa 10TB), 2× USB 2.0, 53.5V DC/1.31A, 1× VGA port &amp; 1× HDMI port(Up to 4K)(Xuất hình đồng bộ)
TÍNH NĂNG: Auto Initialization, Cấu hình &amp; Cảnh báo với Phát hiện Thông minh, Âm thanh 2 chiều, Xem lại đồng thời, ONVIF, Điều khiển từ xa, VIGI App, Web, VIGI Security Manager</t>
  </si>
  <si>
    <t>Đầu ghi 4 kênh PoE+
THÔNG SỐ KỸ THUẬT: H.265+/H.265/H.264+/H.264, Hỗ trợ độ phân giải 8MP, Khả năng giải mã/4-ch @4MP,Băng thông vào 80Mbps(lên đến 4 kênh),4x Cổng PoE+ 10/100Mbps, công suất PoE 53W, 802.3 af/at,1× Ổ cứng SATA (tối đa 10TB), 2× USB 2.0, 53.5V DC/1.31A, 1× VGA port &amp; 1× HDMI port(Up to 4K)(Xuất hình đồng bộ) , Loa tích hợp, Lắp đặt HDD nhanh
TÍNH NĂNG: Auto Initialization, Cấu hình &amp; Cảnh báo với Phát hiện Thông minh, Âm thanh 2 chiều, Xem lại đồng thời, ONVIF, Điều khiển từ xa, VIGI App, Web, VIGI Security Manager</t>
  </si>
  <si>
    <r>
      <rPr>
        <sz val="10"/>
        <rFont val="Cambria"/>
        <family val="2"/>
        <charset val="238"/>
      </rPr>
      <t>Đ</t>
    </r>
    <r>
      <rPr>
        <sz val="10"/>
        <rFont val="Cambria"/>
        <family val="2"/>
        <charset val="163"/>
      </rPr>
      <t>ầ</t>
    </r>
    <r>
      <rPr>
        <sz val="10"/>
        <rFont val="Calibri"/>
        <family val="2"/>
        <scheme val="minor"/>
      </rPr>
      <t>u ghi hình m</t>
    </r>
    <r>
      <rPr>
        <sz val="10"/>
        <rFont val="Cambria"/>
        <family val="2"/>
        <charset val="163"/>
      </rPr>
      <t>ạ</t>
    </r>
    <r>
      <rPr>
        <sz val="10"/>
        <rFont val="Calibri"/>
        <family val="2"/>
        <scheme val="minor"/>
      </rPr>
      <t>ng VIGI 4 kênh (4 Channel Network Video Recorder)
Thông s</t>
    </r>
    <r>
      <rPr>
        <sz val="10"/>
        <rFont val="Cambria"/>
        <family val="2"/>
        <charset val="163"/>
      </rPr>
      <t>ố</t>
    </r>
    <r>
      <rPr>
        <sz val="10"/>
        <rFont val="Calibri"/>
        <family val="2"/>
        <scheme val="minor"/>
      </rPr>
      <t>: H.265+/H.265/H.264+/H.264, H</t>
    </r>
    <r>
      <rPr>
        <sz val="10"/>
        <rFont val="Cambria"/>
        <family val="2"/>
        <charset val="163"/>
      </rPr>
      <t>ỗ</t>
    </r>
    <r>
      <rPr>
        <sz val="10"/>
        <rFont val="Calibri"/>
        <family val="2"/>
        <scheme val="minor"/>
      </rPr>
      <t xml:space="preserve"> tr</t>
    </r>
    <r>
      <rPr>
        <sz val="10"/>
        <rFont val="Cambria"/>
        <family val="2"/>
        <charset val="163"/>
      </rPr>
      <t>ợ</t>
    </r>
    <r>
      <rPr>
        <sz val="10"/>
        <rFont val="Calibri"/>
        <family val="2"/>
        <scheme val="minor"/>
      </rPr>
      <t xml:space="preserve"> </t>
    </r>
    <r>
      <rPr>
        <sz val="10"/>
        <rFont val="Cambria"/>
        <family val="2"/>
        <charset val="238"/>
      </rPr>
      <t>đ</t>
    </r>
    <r>
      <rPr>
        <sz val="10"/>
        <rFont val="Cambria"/>
        <family val="2"/>
        <charset val="163"/>
      </rPr>
      <t>ộ</t>
    </r>
    <r>
      <rPr>
        <sz val="10"/>
        <rFont val="Calibri"/>
        <family val="2"/>
        <scheme val="minor"/>
      </rPr>
      <t xml:space="preserve"> phân gi</t>
    </r>
    <r>
      <rPr>
        <sz val="10"/>
        <rFont val="Cambria"/>
        <family val="2"/>
        <charset val="163"/>
      </rPr>
      <t>ả</t>
    </r>
    <r>
      <rPr>
        <sz val="10"/>
        <rFont val="Calibri"/>
        <family val="2"/>
        <scheme val="minor"/>
      </rPr>
      <t xml:space="preserve">i lên </t>
    </r>
    <r>
      <rPr>
        <sz val="10"/>
        <rFont val="Cambria"/>
        <family val="2"/>
        <charset val="238"/>
      </rPr>
      <t>đ</t>
    </r>
    <r>
      <rPr>
        <sz val="10"/>
        <rFont val="Cambria"/>
        <family val="2"/>
        <charset val="163"/>
      </rPr>
      <t>ế</t>
    </r>
    <r>
      <rPr>
        <sz val="10"/>
        <rFont val="Calibri"/>
        <family val="2"/>
        <scheme val="minor"/>
      </rPr>
      <t>n 8MP, Kh</t>
    </r>
    <r>
      <rPr>
        <sz val="10"/>
        <rFont val="Cambria"/>
        <family val="2"/>
        <charset val="163"/>
      </rPr>
      <t>ả</t>
    </r>
    <r>
      <rPr>
        <sz val="10"/>
        <rFont val="Calibri"/>
        <family val="2"/>
        <scheme val="minor"/>
      </rPr>
      <t xml:space="preserve"> n</t>
    </r>
    <r>
      <rPr>
        <sz val="10"/>
        <rFont val="Cambria"/>
        <family val="2"/>
        <charset val="238"/>
      </rPr>
      <t>ă</t>
    </r>
    <r>
      <rPr>
        <sz val="10"/>
        <rFont val="Calibri"/>
        <family val="2"/>
        <scheme val="minor"/>
      </rPr>
      <t>ng gi</t>
    </r>
    <r>
      <rPr>
        <sz val="10"/>
        <rFont val="Cambria"/>
        <family val="2"/>
        <charset val="163"/>
      </rPr>
      <t>ả</t>
    </r>
    <r>
      <rPr>
        <sz val="10"/>
        <rFont val="Calibri"/>
        <family val="2"/>
        <scheme val="minor"/>
      </rPr>
      <t>i mã: 8 kênh @2MP, B</t>
    </r>
    <r>
      <rPr>
        <sz val="10"/>
        <rFont val="Cambria"/>
        <family val="2"/>
        <charset val="238"/>
      </rPr>
      <t>ă</t>
    </r>
    <r>
      <rPr>
        <sz val="10"/>
        <rFont val="Calibri"/>
        <family val="2"/>
        <scheme val="minor"/>
      </rPr>
      <t xml:space="preserve">ng thông </t>
    </r>
    <r>
      <rPr>
        <sz val="10"/>
        <rFont val="Cambria"/>
        <family val="2"/>
        <charset val="238"/>
      </rPr>
      <t>đ</t>
    </r>
    <r>
      <rPr>
        <sz val="10"/>
        <rFont val="Cambria"/>
        <family val="2"/>
        <charset val="163"/>
      </rPr>
      <t>ầ</t>
    </r>
    <r>
      <rPr>
        <sz val="10"/>
        <rFont val="Calibri"/>
        <family val="2"/>
        <scheme val="minor"/>
      </rPr>
      <t>u vào 80Mbps (t</t>
    </r>
    <r>
      <rPr>
        <sz val="10"/>
        <rFont val="Cambria"/>
        <family val="2"/>
        <charset val="163"/>
      </rPr>
      <t>ố</t>
    </r>
    <r>
      <rPr>
        <sz val="10"/>
        <rFont val="Calibri"/>
        <family val="2"/>
        <scheme val="minor"/>
      </rPr>
      <t xml:space="preserve">i </t>
    </r>
    <r>
      <rPr>
        <sz val="10"/>
        <rFont val="Cambria"/>
        <family val="2"/>
        <charset val="238"/>
      </rPr>
      <t>đ</t>
    </r>
    <r>
      <rPr>
        <sz val="10"/>
        <rFont val="Calibri"/>
        <family val="2"/>
        <scheme val="minor"/>
      </rPr>
      <t>a 4 kênh), 1× giao di</t>
    </r>
    <r>
      <rPr>
        <sz val="10"/>
        <rFont val="Cambria"/>
        <family val="2"/>
        <charset val="163"/>
      </rPr>
      <t>ệ</t>
    </r>
    <r>
      <rPr>
        <sz val="10"/>
        <rFont val="Calibri"/>
        <family val="2"/>
        <scheme val="minor"/>
      </rPr>
      <t>n SATA (h</t>
    </r>
    <r>
      <rPr>
        <sz val="10"/>
        <rFont val="Cambria"/>
        <family val="2"/>
        <charset val="163"/>
      </rPr>
      <t>ỗ</t>
    </r>
    <r>
      <rPr>
        <sz val="10"/>
        <rFont val="Calibri"/>
        <family val="2"/>
        <scheme val="minor"/>
      </rPr>
      <t xml:space="preserve"> tr</t>
    </r>
    <r>
      <rPr>
        <sz val="10"/>
        <rFont val="Cambria"/>
        <family val="2"/>
        <charset val="163"/>
      </rPr>
      <t>ợ</t>
    </r>
    <r>
      <rPr>
        <sz val="10"/>
        <rFont val="Calibri"/>
        <family val="2"/>
        <scheme val="minor"/>
      </rPr>
      <t xml:space="preserve"> t</t>
    </r>
    <r>
      <rPr>
        <sz val="10"/>
        <rFont val="Cambria"/>
        <family val="2"/>
        <charset val="163"/>
      </rPr>
      <t>ố</t>
    </r>
    <r>
      <rPr>
        <sz val="10"/>
        <rFont val="Calibri"/>
        <family val="2"/>
        <scheme val="minor"/>
      </rPr>
      <t xml:space="preserve">i </t>
    </r>
    <r>
      <rPr>
        <sz val="10"/>
        <rFont val="Cambria"/>
        <family val="2"/>
        <charset val="238"/>
      </rPr>
      <t>đ</t>
    </r>
    <r>
      <rPr>
        <sz val="10"/>
        <rFont val="Calibri"/>
        <family val="2"/>
        <scheme val="minor"/>
      </rPr>
      <t>a 10TB), 1× c</t>
    </r>
    <r>
      <rPr>
        <sz val="10"/>
        <rFont val="Cambria"/>
        <family val="2"/>
        <charset val="163"/>
      </rPr>
      <t>ổ</t>
    </r>
    <r>
      <rPr>
        <sz val="10"/>
        <rFont val="Calibri"/>
        <family val="2"/>
        <scheme val="minor"/>
      </rPr>
      <t>ng m</t>
    </r>
    <r>
      <rPr>
        <sz val="10"/>
        <rFont val="Cambria"/>
        <family val="2"/>
        <charset val="163"/>
      </rPr>
      <t>ạ</t>
    </r>
    <r>
      <rPr>
        <sz val="10"/>
        <rFont val="Calibri"/>
        <family val="2"/>
        <scheme val="minor"/>
      </rPr>
      <t>ng 100Mbps, 2× USB 2.0, Ngu</t>
    </r>
    <r>
      <rPr>
        <sz val="10"/>
        <rFont val="Cambria"/>
        <family val="2"/>
        <charset val="163"/>
      </rPr>
      <t>ồ</t>
    </r>
    <r>
      <rPr>
        <sz val="10"/>
        <rFont val="Calibri"/>
        <family val="2"/>
        <scheme val="minor"/>
      </rPr>
      <t>n 12V DC/1.5A, 1× c</t>
    </r>
    <r>
      <rPr>
        <sz val="10"/>
        <rFont val="Cambria"/>
        <family val="2"/>
        <charset val="163"/>
      </rPr>
      <t>ổ</t>
    </r>
    <r>
      <rPr>
        <sz val="10"/>
        <rFont val="Calibri"/>
        <family val="2"/>
        <scheme val="minor"/>
      </rPr>
      <t>ng VGA &amp; 1× c</t>
    </r>
    <r>
      <rPr>
        <sz val="10"/>
        <rFont val="Cambria"/>
        <family val="2"/>
        <charset val="163"/>
      </rPr>
      <t>ổ</t>
    </r>
    <r>
      <rPr>
        <sz val="10"/>
        <rFont val="Calibri"/>
        <family val="2"/>
        <scheme val="minor"/>
      </rPr>
      <t>ng HDMI (</t>
    </r>
    <r>
      <rPr>
        <sz val="10"/>
        <rFont val="Cambria"/>
        <family val="2"/>
        <charset val="238"/>
      </rPr>
      <t>đ</t>
    </r>
    <r>
      <rPr>
        <sz val="10"/>
        <rFont val="Cambria"/>
        <family val="2"/>
        <charset val="163"/>
      </rPr>
      <t>ộ</t>
    </r>
    <r>
      <rPr>
        <sz val="10"/>
        <rFont val="Calibri"/>
        <family val="2"/>
        <scheme val="minor"/>
      </rPr>
      <t xml:space="preserve"> phân gi</t>
    </r>
    <r>
      <rPr>
        <sz val="10"/>
        <rFont val="Cambria"/>
        <family val="2"/>
        <charset val="163"/>
      </rPr>
      <t>ả</t>
    </r>
    <r>
      <rPr>
        <sz val="10"/>
        <rFont val="Calibri"/>
        <family val="2"/>
        <scheme val="minor"/>
      </rPr>
      <t>i t</t>
    </r>
    <r>
      <rPr>
        <sz val="10"/>
        <rFont val="Cambria"/>
        <family val="2"/>
        <charset val="163"/>
      </rPr>
      <t>ố</t>
    </r>
    <r>
      <rPr>
        <sz val="10"/>
        <rFont val="Calibri"/>
        <family val="2"/>
        <scheme val="minor"/>
      </rPr>
      <t xml:space="preserve">i </t>
    </r>
    <r>
      <rPr>
        <sz val="10"/>
        <rFont val="Cambria"/>
        <family val="2"/>
        <charset val="238"/>
      </rPr>
      <t>đ</t>
    </r>
    <r>
      <rPr>
        <sz val="10"/>
        <rFont val="Calibri"/>
        <family val="2"/>
        <scheme val="minor"/>
      </rPr>
      <t>a 4K, xu</t>
    </r>
    <r>
      <rPr>
        <sz val="10"/>
        <rFont val="Cambria"/>
        <family val="2"/>
        <charset val="163"/>
      </rPr>
      <t>ấ</t>
    </r>
    <r>
      <rPr>
        <sz val="10"/>
        <rFont val="Calibri"/>
        <family val="2"/>
        <scheme val="minor"/>
      </rPr>
      <t xml:space="preserve">t </t>
    </r>
    <r>
      <rPr>
        <sz val="10"/>
        <rFont val="Cambria"/>
        <family val="2"/>
        <charset val="238"/>
      </rPr>
      <t>đ</t>
    </r>
    <r>
      <rPr>
        <sz val="10"/>
        <rFont val="Cambria"/>
        <family val="2"/>
        <charset val="163"/>
      </rPr>
      <t>ồ</t>
    </r>
    <r>
      <rPr>
        <sz val="10"/>
        <rFont val="Calibri"/>
        <family val="2"/>
        <scheme val="minor"/>
      </rPr>
      <t>ng th</t>
    </r>
    <r>
      <rPr>
        <sz val="10"/>
        <rFont val="Cambria"/>
        <family val="2"/>
        <charset val="163"/>
      </rPr>
      <t>ờ</t>
    </r>
    <r>
      <rPr>
        <sz val="10"/>
        <rFont val="Calibri"/>
        <family val="2"/>
        <scheme val="minor"/>
      </rPr>
      <t>i)
Tính n</t>
    </r>
    <r>
      <rPr>
        <sz val="10"/>
        <rFont val="Cambria"/>
        <family val="2"/>
        <charset val="238"/>
      </rPr>
      <t>ă</t>
    </r>
    <r>
      <rPr>
        <sz val="10"/>
        <rFont val="Calibri"/>
        <family val="2"/>
        <scheme val="minor"/>
      </rPr>
      <t>ng: Kh</t>
    </r>
    <r>
      <rPr>
        <sz val="10"/>
        <rFont val="Cambria"/>
        <family val="2"/>
        <charset val="163"/>
      </rPr>
      <t>ở</t>
    </r>
    <r>
      <rPr>
        <sz val="10"/>
        <rFont val="Calibri"/>
        <family val="2"/>
        <scheme val="minor"/>
      </rPr>
      <t>i t</t>
    </r>
    <r>
      <rPr>
        <sz val="10"/>
        <rFont val="Cambria"/>
        <family val="2"/>
        <charset val="163"/>
      </rPr>
      <t>ạ</t>
    </r>
    <r>
      <rPr>
        <sz val="10"/>
        <rFont val="Calibri"/>
        <family val="2"/>
        <scheme val="minor"/>
      </rPr>
      <t>o t</t>
    </r>
    <r>
      <rPr>
        <sz val="10"/>
        <rFont val="Cambria"/>
        <family val="2"/>
        <charset val="163"/>
      </rPr>
      <t>ự</t>
    </r>
    <r>
      <rPr>
        <sz val="10"/>
        <rFont val="Calibri"/>
        <family val="2"/>
        <scheme val="minor"/>
      </rPr>
      <t xml:space="preserve"> </t>
    </r>
    <r>
      <rPr>
        <sz val="10"/>
        <rFont val="Cambria"/>
        <family val="2"/>
        <charset val="238"/>
      </rPr>
      <t>đ</t>
    </r>
    <r>
      <rPr>
        <sz val="10"/>
        <rFont val="Cambria"/>
        <family val="2"/>
        <charset val="163"/>
      </rPr>
      <t>ộ</t>
    </r>
    <r>
      <rPr>
        <sz val="10"/>
        <rFont val="Calibri"/>
        <family val="2"/>
        <scheme val="minor"/>
      </rPr>
      <t>ng, C</t>
    </r>
    <r>
      <rPr>
        <sz val="10"/>
        <rFont val="Cambria"/>
        <family val="2"/>
        <charset val="163"/>
      </rPr>
      <t>ấ</t>
    </r>
    <r>
      <rPr>
        <sz val="10"/>
        <rFont val="Calibri"/>
        <family val="2"/>
        <scheme val="minor"/>
      </rPr>
      <t>u hình và c</t>
    </r>
    <r>
      <rPr>
        <sz val="10"/>
        <rFont val="Cambria"/>
        <family val="2"/>
        <charset val="163"/>
      </rPr>
      <t>ả</t>
    </r>
    <r>
      <rPr>
        <sz val="10"/>
        <rFont val="Calibri"/>
        <family val="2"/>
        <scheme val="minor"/>
      </rPr>
      <t>nh báo phát hi</t>
    </r>
    <r>
      <rPr>
        <sz val="10"/>
        <rFont val="Cambria"/>
        <family val="2"/>
        <charset val="163"/>
      </rPr>
      <t>ệ</t>
    </r>
    <r>
      <rPr>
        <sz val="10"/>
        <rFont val="Calibri"/>
        <family val="2"/>
        <scheme val="minor"/>
      </rPr>
      <t xml:space="preserve">n thông minh, </t>
    </r>
    <r>
      <rPr>
        <sz val="10"/>
        <rFont val="Cambria"/>
        <family val="2"/>
        <charset val="238"/>
      </rPr>
      <t>Đ</t>
    </r>
    <r>
      <rPr>
        <sz val="10"/>
        <rFont val="Calibri"/>
        <family val="2"/>
        <scheme val="minor"/>
      </rPr>
      <t>àm tho</t>
    </r>
    <r>
      <rPr>
        <sz val="10"/>
        <rFont val="Cambria"/>
        <family val="2"/>
        <charset val="163"/>
      </rPr>
      <t>ạ</t>
    </r>
    <r>
      <rPr>
        <sz val="10"/>
        <rFont val="Calibri"/>
        <family val="2"/>
        <scheme val="minor"/>
      </rPr>
      <t>i hai chi</t>
    </r>
    <r>
      <rPr>
        <sz val="10"/>
        <rFont val="Cambria"/>
        <family val="2"/>
        <charset val="163"/>
      </rPr>
      <t>ề</t>
    </r>
    <r>
      <rPr>
        <sz val="10"/>
        <rFont val="Calibri"/>
        <family val="2"/>
        <scheme val="minor"/>
      </rPr>
      <t>u, Phát l</t>
    </r>
    <r>
      <rPr>
        <sz val="10"/>
        <rFont val="Cambria"/>
        <family val="2"/>
        <charset val="163"/>
      </rPr>
      <t>ạ</t>
    </r>
    <r>
      <rPr>
        <sz val="10"/>
        <rFont val="Calibri"/>
        <family val="2"/>
        <scheme val="minor"/>
      </rPr>
      <t xml:space="preserve">i </t>
    </r>
    <r>
      <rPr>
        <sz val="10"/>
        <rFont val="Cambria"/>
        <family val="2"/>
        <charset val="238"/>
      </rPr>
      <t>đ</t>
    </r>
    <r>
      <rPr>
        <sz val="10"/>
        <rFont val="Cambria"/>
        <family val="2"/>
        <charset val="163"/>
      </rPr>
      <t>ồ</t>
    </r>
    <r>
      <rPr>
        <sz val="10"/>
        <rFont val="Calibri"/>
        <family val="2"/>
        <scheme val="minor"/>
      </rPr>
      <t>ng th</t>
    </r>
    <r>
      <rPr>
        <sz val="10"/>
        <rFont val="Cambria"/>
        <family val="2"/>
        <charset val="163"/>
      </rPr>
      <t>ờ</t>
    </r>
    <r>
      <rPr>
        <sz val="10"/>
        <rFont val="Calibri"/>
        <family val="2"/>
        <scheme val="minor"/>
      </rPr>
      <t xml:space="preserve">i, Cài </t>
    </r>
    <r>
      <rPr>
        <sz val="10"/>
        <rFont val="Cambria"/>
        <family val="2"/>
        <charset val="238"/>
      </rPr>
      <t>đ</t>
    </r>
    <r>
      <rPr>
        <sz val="10"/>
        <rFont val="Cambria"/>
        <family val="2"/>
        <charset val="163"/>
      </rPr>
      <t>ặ</t>
    </r>
    <r>
      <rPr>
        <sz val="10"/>
        <rFont val="Calibri"/>
        <family val="2"/>
        <scheme val="minor"/>
      </rPr>
      <t xml:space="preserve">t </t>
    </r>
    <r>
      <rPr>
        <sz val="10"/>
        <rFont val="Cambria"/>
        <family val="2"/>
        <charset val="238"/>
      </rPr>
      <t>đơ</t>
    </r>
    <r>
      <rPr>
        <sz val="10"/>
        <rFont val="Calibri"/>
        <family val="2"/>
        <scheme val="minor"/>
      </rPr>
      <t>n gi</t>
    </r>
    <r>
      <rPr>
        <sz val="10"/>
        <rFont val="Cambria"/>
        <family val="2"/>
        <charset val="163"/>
      </rPr>
      <t>ả</t>
    </r>
    <r>
      <rPr>
        <sz val="10"/>
        <rFont val="Calibri"/>
        <family val="2"/>
        <scheme val="minor"/>
      </rPr>
      <t>n, H</t>
    </r>
    <r>
      <rPr>
        <sz val="10"/>
        <rFont val="Cambria"/>
        <family val="2"/>
        <charset val="163"/>
      </rPr>
      <t>ỗ</t>
    </r>
    <r>
      <rPr>
        <sz val="10"/>
        <rFont val="Calibri"/>
        <family val="2"/>
        <scheme val="minor"/>
      </rPr>
      <t xml:space="preserve"> tr</t>
    </r>
    <r>
      <rPr>
        <sz val="10"/>
        <rFont val="Cambria"/>
        <family val="2"/>
        <charset val="163"/>
      </rPr>
      <t>ợ</t>
    </r>
    <r>
      <rPr>
        <sz val="10"/>
        <rFont val="Calibri"/>
        <family val="2"/>
        <scheme val="minor"/>
      </rPr>
      <t xml:space="preserve"> ONVIF, Giám sát t</t>
    </r>
    <r>
      <rPr>
        <sz val="10"/>
        <rFont val="Cambria"/>
        <family val="2"/>
        <charset val="163"/>
      </rPr>
      <t>ừ</t>
    </r>
    <r>
      <rPr>
        <sz val="10"/>
        <rFont val="Calibri"/>
        <family val="2"/>
        <scheme val="minor"/>
      </rPr>
      <t xml:space="preserve"> xa, </t>
    </r>
    <r>
      <rPr>
        <sz val="10"/>
        <rFont val="Cambria"/>
        <family val="2"/>
        <charset val="163"/>
      </rPr>
      <t>Ứ</t>
    </r>
    <r>
      <rPr>
        <sz val="10"/>
        <rFont val="Calibri"/>
        <family val="2"/>
        <scheme val="minor"/>
      </rPr>
      <t>ng d</t>
    </r>
    <r>
      <rPr>
        <sz val="10"/>
        <rFont val="Cambria"/>
        <family val="2"/>
        <charset val="163"/>
      </rPr>
      <t>ụ</t>
    </r>
    <r>
      <rPr>
        <sz val="10"/>
        <rFont val="Calibri"/>
        <family val="2"/>
        <scheme val="minor"/>
      </rPr>
      <t>ng VIGI, Web, Ph</t>
    </r>
    <r>
      <rPr>
        <sz val="10"/>
        <rFont val="Cambria"/>
        <family val="2"/>
        <charset val="163"/>
      </rPr>
      <t>ầ</t>
    </r>
    <r>
      <rPr>
        <sz val="10"/>
        <rFont val="Calibri"/>
        <family val="2"/>
        <scheme val="minor"/>
      </rPr>
      <t>n m</t>
    </r>
    <r>
      <rPr>
        <sz val="10"/>
        <rFont val="Cambria"/>
        <family val="2"/>
        <charset val="163"/>
      </rPr>
      <t>ề</t>
    </r>
    <r>
      <rPr>
        <sz val="10"/>
        <rFont val="Calibri"/>
        <family val="2"/>
        <scheme val="minor"/>
      </rPr>
      <t>m VIGI Security Manager</t>
    </r>
  </si>
  <si>
    <t>VJB-300</t>
  </si>
  <si>
    <t>VIGI Network Camera Junction Box  
THÔNG SỐ: Hợp kim nhôm, 364g, ∅125 × 130.47 × 45.7 mm (4.92 × 5.14 × 1.80 in)  
TÍNH NĂNG: Thiết kế thực tế để giấu dây cáp, Chất liệu nhôm với khả năng chống nước, Tương thích với hầu hết các camera VIGI, Phù hợp với việc lắp đặt trên tường hoặc trần trong nhà hoặc ngoài trời</t>
  </si>
  <si>
    <t>VJB-240</t>
  </si>
  <si>
    <t>VIGI Network Camera Junction Box  
THÔNG SỐ: Hợp kim nhôm, 533g, ∅181 × 134 × 59 mm (7.1 × 5.3 × 2.3 in)  
TÍNH NĂNG: Thiết kế thực tế để giấu dây cáp, Chất liệu nhôm, Tương thích với tất cả các camera Dome/Turret VIGI, Phù hợp với việc lắp đặt trên tường</t>
  </si>
  <si>
    <t>VMB-350</t>
  </si>
  <si>
    <t>VIGI Network Camera Pole Mounting Bracket  
THÔNG SỐ: Thép mạ kẽm SGCC + Thép không gỉ 304, 392g, ∅105 × 100 × 39 mm (4.1 × 3.9 × 1.5 in)  
TÍNH NĂNG: Tương thích với các camera Bullet và PT VIGI, Dễ dàng lắp đặt, Phù hợp với việc lắp đặt trên cột có đường kính từ 70-130 mm</t>
  </si>
  <si>
    <t>Omada - Hệ thống mạng cho doanh nghiệp SMB</t>
  </si>
  <si>
    <t>Model</t>
    <phoneticPr fontId="0" type="noConversion"/>
  </si>
  <si>
    <t>Disty</t>
  </si>
  <si>
    <t>SWITCH</t>
    <phoneticPr fontId="0" type="noConversion"/>
  </si>
  <si>
    <t>L3 Managed Switch</t>
    <phoneticPr fontId="0" type="noConversion"/>
  </si>
  <si>
    <t>SX6632YF</t>
    <phoneticPr fontId="0" type="noConversion"/>
  </si>
  <si>
    <t>Omada 26-Port 10G Stackable L3 Managed Aggregation Switch with 6 25G Slots
PORT: 26× 10G SFP+ Slots, 6× 25G SFP28 Slots, RJ45/Type C USB Console Port, Management Port, 2× USB3.0 Ports
SPEC: 1U 19-inch Rack-mountable Steel Case
FEATURE: Integration with Omada SDN Controller, Stacking, RIP, OSPF, VRRP, ECMP, PIM-SM/DM, ERPS, PBR, Static Routing, DHCP Server, DHCP Relay, RSPAN, QinQ, OAM, sFlow, DDM, 802.1Q VLAN, STP/RSTP/MSTP, IGMP Snooping, 802.1p/DSCP, QoS, ACL, 802.1x, Radius/Tacacs+ Authentication, LACP, CLI, SNMP, Dual Image/Configuration, IPv6, hot swappable fan and power supply modules (Hot-swappable, shipping with only one power supply model)</t>
  </si>
  <si>
    <t>https://www.tp-link.com/vn/business-networking/omada-switch-l3-l2-managed/sx6632yf/</t>
  </si>
  <si>
    <t>SG6654XHP</t>
    <phoneticPr fontId="0" type="noConversion"/>
  </si>
  <si>
    <t>Omada 48-PortGigabit Stackable L3 Managed PoE+ Switch with 6 10GE SFP+ Slots
PORT: 48× Gigabit PoE+ RJ45 Ports, 6× 10G SFP+ Slots, RJ45/Type C USB Console Port, Management Port, 2× USB2.0 Ports
SPEC: 802.3at/af, max 1440 W PoE Power (depend on power supply module), 1U 19-inch Rack-mountable Steel Case
FEATURE: Integration with Omada SDN Controller, Stacking, RIP, OSPF, VRRP, ECMP, PIM- SM/DM, PBR, Static Routing, DHCP Server, DHCP Relay, ERPS, RSPAN, QinQ, OAM, sFlow, DDM, 802.1Q VLAN, STP/RSTP/MSTP, IGMP Snooping, 802.1p/DSCP, QoS, ACL, 802.1x, Radius/Tacacs+ Authentication, LACP, CLI, SNMP, Dual Image/Configuration, IPv6, Dual Redundant Power Supplies (Hot-swappable, shipping with only one power supply model)</t>
  </si>
  <si>
    <t>https://www.tp-link.com/vn/business-networking/omada-switch-l3-l2-managed/sg6654xhp/</t>
  </si>
  <si>
    <t>SG6428X</t>
    <phoneticPr fontId="0" type="noConversion"/>
  </si>
  <si>
    <t>https://www.tp-link.com/vn/business-networking/omada-switch-l3-l2-managed/sg6428x/</t>
  </si>
  <si>
    <t>SG6654X</t>
    <phoneticPr fontId="0" type="noConversion"/>
  </si>
  <si>
    <t>https://www.tp-link.com/vn/business-networking/omada-switch-l3-l2-managed/sg6654x/</t>
  </si>
  <si>
    <t>SG6428XHP</t>
    <phoneticPr fontId="0" type="noConversion"/>
  </si>
  <si>
    <t>https://www.tp-link.com/vn/business-networking/omada-switch-l3-l2-managed/sg6428xhp/</t>
  </si>
  <si>
    <t>L3 Lite Managed Switch</t>
    <phoneticPr fontId="0" type="noConversion"/>
  </si>
  <si>
    <t>SG5428XF</t>
    <phoneticPr fontId="0" type="noConversion"/>
  </si>
  <si>
    <t>SG5452XMPP</t>
  </si>
  <si>
    <t>Omada 48-Port Gigabit Stackable Lite L3 Managed PoE++ Switch with 4 10G Slots
PORT: 40× Gigabit PoE+ Ports, 8× Gigabit PoE++ Ports (up to 90 W/port), 4× 10G SFP+ Slots, RJ45/ USB Type C Console Port, 1× USB2.0 Port
SPEC: 802.3bt/at/af, 770W PoE Power, 1U 19-inch Rack-mountable Steel Case
FEATURE: Centralized Managed by Omada SDN Controller, Stacking, RIP, OSPF, Static Routing, ERPS, OAM, DDM, sFlow, Fast PoE, Perpetual PoE, 802.1Q VLAN, QinQ, STP/RSTP/MSTP, IGMP Snooping, 802.1p/DSCP QoS, ACL, 802.1x, Radius/Tacacs+ Authentication, LACP, CLI, SNMP, Dual Image/Configuration, IPv6</t>
  </si>
  <si>
    <t>SG5452X</t>
  </si>
  <si>
    <t>Omada 48-Port Gigabit Stackable Lite L3 Managed Switch with 4 10G Slots
PORT: 48× Gigabit RJ45 Ports, 4× 10G SFP+ Slots, RJ45/USB Type C Console Port, 1× USB2.0 Port
SPEC: 1U 19-inch Rack-mountable Steel Case
FEATURE: Centralized Managed by Omada SDN Controller, Stacking, RIP, OSPF, Static Routing, ERPS, OAM, sFlow, DDM, 802.1Q VLAN, QinQ, STP/RSTP/MSTP, IGMP Snooping, 802.1p/DSCP QoS, ACL, 802.1x, Radius/Tacacs+ Authentication, LACP, CLI, SNMP, Dual Image/Configuration, IPv6</t>
  </si>
  <si>
    <t>SG5428XMPP</t>
  </si>
  <si>
    <t>Omada 24-Port Gigabit Stackable Lite L3 Managed PoE++ Switch with 4 10G Slots
PORT: 16× Gigabit PoE+ Ports, 8× Gigabit PoE++ Ports (up to 90 W/port), 4× 10G SFP+ Slots, RJ45/ USB Type C Console Port, 1× USB2.0 Port
SPEC: 802.3bt/at/af, 500W PoE Power, 1U 19-inch Rack-mountable Steel Case
FEATURE: Centralized Managed by Omada SDN Controller, Stacking, RIP, OSPF, Static Routing, ERPS, OAM, DDM, sFlow, Fast PoE, Perpetual PoE, 802.1Q VLAN, QinQ, STP/RSTP/MSTP, IGMP Snooping, 802.1p/DSCP QoS, ACL, 802.1x, Radius/Tacacs+ Authentication, LACP, CLI, SNMP, Dual Image/Configuration, IPv6</t>
  </si>
  <si>
    <t>SG5428X</t>
  </si>
  <si>
    <t>Omada 24-Port Gigabit Stackable Lite L3 Managed Switch with 4 10G Slots
PORT: 24× Gigabit RJ45 Ports, 4× 10G SFP+ Slots, RJ45/USB Type C Console Port, 1× USB2.0 Port
SPEC: 1U 19-inch Rack-mountable Steel Case
FEATURE: Centralized Managed by Omada SDN Controller, Stacking, RIP, OSPF, Static Routing, ERPS, OAM, sFlow, DDM, 802.1Q VLAN, QinQ, STP/RSTP/MSTP, IGMP Snooping, 802.1p/DSCP QoS, ACL, 802.1x, Radius/Tacacs+ Authentication, LACP, CLI, SNMP, Dual Image/Configuration, IPv6</t>
  </si>
  <si>
    <t xml:space="preserve"> Smart / L2+ Managed Switch</t>
    <phoneticPr fontId="0" type="noConversion"/>
  </si>
  <si>
    <t>SX3832MPP</t>
  </si>
  <si>
    <t>Omada 32-Port 10GE L2+ Managed Switch with 24-Port PoE++ 
PORT: 24× 10G RJ45 PoE++ Ports, 8× 10G SFP+ Slots, RJ45/USB Type C Console Port
SPEC: 802.3bt/at/af (up to 90W/port), 770 W PoE Power, 1U 19-inch Rack-mountable Steel Case
FEATURE: Centralized Managed by Omada SDN Controller, Static Routing, DHCP Server, OAM, DDM, 802.1Q VLAN, QinQ, Fast PoE, Perpetual PoE, STP/RSTP/MSTP, IGMP Snooping, 802.1p/DSCP QoS, ACL, 802.1x, Radius/Tacacs+ Authentication, ERPS, LACP, CLI, SNMP, Dual Image/Configuration, IPv6</t>
  </si>
  <si>
    <t>SX3832</t>
  </si>
  <si>
    <t>Omada 24-Port 10GBASE-T L2+ Managed Switch with 8 10GE SFP+ Slots 
PORT: 24× 10G RJ45 Ports, 8× 10G SFP+ Slots, RJ45/USB Type C Console Port
SPEC: 1U 19-inch Rack-mountable Steel Case
FEATURE: Centralized Managed by Omada SDN Controller, Static Routing, DHCP Server, OAM, DDM, 802.1Q VLAN, QinQ, STP/RSTP/MSTP, IGMP Snooping, 802.1p/DSCP QoS, ACL, 802.1x, Radius/Tacacs+ Authentication, ERPS, LACP, CLI, SNMP, Dual Image/Configuration, IPv6</t>
  </si>
  <si>
    <t>https://www.tp-link.com/en/business-networking/omada-switch-l3-l2-managed/sx3032f/</t>
  </si>
  <si>
    <t>SX3032F</t>
    <phoneticPr fontId="0" type="noConversion"/>
  </si>
  <si>
    <t>Omada 32-Port 10GE SFP+ L2+ Managed Switch
PORT: 32× 10G SFP+ Slots, RJ45/Micro-USB Console Port
SPEC: 1U 19-inch Rack-mountable Steel Case
FEATURE: Centralized Managed by Omada SDN Controller, Static Routing, DHCP Server, ERPS, OAM, sFlow, DDM, 802.1Q VLAN, QinQ, STP/RSTP/MSTP, IGMP Snooping, 802.1p/DSCP, QoS, ACL, 802.1x, Radius/Tacacs+ Authentication, LACP, CLI, SNMP, Dual Image/Configuration, IPv6, Internal Fixed Dual Redundant Power Supplies</t>
  </si>
  <si>
    <t>SX3016F</t>
    <phoneticPr fontId="0" type="noConversion"/>
  </si>
  <si>
    <t>Omada 16-Port 10GE SFP+ L2+ Managed Switch
PORT: 16× 10G SFP+ Slots, RJ45/Micro-USB Console Port
SPEC: 1U 19-inch Rack-mountable Steel Case
FEATURE: Centralized Managed by Omada SDN Controller, Static Routing, DHCP Server, ERPS, OAM, sFlow, DDM, 802.1Q VLAN, QinQ, STP/RSTP/MSTP, IGMP Snooping, 802.1p/DSCP, QoS, ACL, 802.1x, Radius/Tacacs+ Authentication, LACP, CLI, SNMP, Dual Image/Configuration, IPv6, Internal Fixed Dual Redundant Power Supplies</t>
  </si>
  <si>
    <t>SX3008F</t>
    <phoneticPr fontId="0" type="noConversion"/>
  </si>
  <si>
    <t xml:space="preserve">Omada 8-Port 10GE SFP+ L2+ Managed Switch
PORT: 8× 10G SFP+ Slots, RJ45/Micro-USB Console Port
SPEC: 1U 19-inch Rack-mountable Steel Case
FEATURE: Centralized Managed by Omada SDN Controller, Static Routing, OAM, sFlow, DDM, 802.1Q VLAN, QinQ, STP/RSTP/MSTP, IGMP Snooping, 802.1p/DSCP, QoS, ACL, 802.1x, Radius/Tacacs+ Authentication, LACP, CLI, SNMP, Dual Image/Configuration, IPv6 </t>
  </si>
  <si>
    <t>SX3206HPP</t>
    <phoneticPr fontId="0" type="noConversion"/>
  </si>
  <si>
    <t>Omada 4-Port PoE++ 10GBase-T L2+ Managed Switch with 2 10GE SFP+ Slots
PORT: 4× 10G PoE++ Ports, 2× 10G SFP+ Slots, RJ45/Micro-USB Console Port
SPEC: 802.3bt/at/af, 200 W PoE Power, 1U 13-inch Rack-mountable Steel Case
FEATURE: Centralized Managed by Omada SDN Controller,Static Routing, OAM, DDM, sFlow, 802.1Q VLAN, QinQ, STP/RSTP/MSTP, IGMP Snooping, 802.1p/DSCP QoS, ACL, 802.1x, Radius/Tacacs+ Authentication, LACP, CLI, SNMP, Dual Image/Configuration, IPv6</t>
  </si>
  <si>
    <t>SG3428XPP-M2</t>
    <phoneticPr fontId="0" type="noConversion"/>
  </si>
  <si>
    <t>Omada 24-Port 2.5GBASE-T and 4-Port 10GE SFP+ L2+ Managed Switch with 16-Port PoE+ &amp; 8-Port PoE++
PORT: 16× 2.5G PoE+ Ports, 8× 2.5G PoE++ Ports, 4× 10G SFP+ Slots, RJ45/Micro-USB Console Port
SPEC: 802.3bt/at/af, 500 W PoE Power, 1U 19-inch Rack-mountable Steel Case
FEATURE: Centralized Managed by Omada SDN Controller, Static Routing, OAM, DDM, 802.1Q VLAN, QinQ, STP/RSTP/MSTP, IGMP Snooping, 802.1p/DSCP QoS, ACL, 802.1x, Radius/Tacacs+ Authentication, LACP, CLI, SNMP, Dual Image/Configuration, IPv6</t>
  </si>
  <si>
    <t>https://www.tp-link.com/vn/business-networking/omada-switch-l3-l2-managed/tl-sg3428xpp-m2/</t>
  </si>
  <si>
    <t>SG3218XP-M2</t>
    <phoneticPr fontId="0" type="noConversion"/>
  </si>
  <si>
    <t>Omada 16-Port 2.5GBASE-T and 2-Port 10GE SFP+ L2+ Managed Switch with 8-Port PoE+
PORT: 8× 2.5G PoE+ Ports, 8× 2.5G Non-PoE Ports, 2× 10G SFP+ Slots, RJ45/Micro-USB Console Port
SPEC: 802.3at/af, 240 W PoE Power, 1U 19-inch Rack-mountable Steel Case
FEATURE: Centralized Managed by Omada SDN Controller,Static Routing, OAM, DDM, 802.1Q VLAN, QinQ, STP/RSTP/MSTP, IGMP Snooping, 802.1p/DSCP QoS, ACL, 802.1x, Radius/Tacacs+ Authentication, LACP, CLI, SNMP, Dual Image/Configuration, IPv6</t>
    <phoneticPr fontId="0" type="noConversion"/>
  </si>
  <si>
    <t>https://www.tp-link.com/vn/business-networking/managed-switch/sg3218xp-m2/</t>
  </si>
  <si>
    <t>SG3210XHP-M2</t>
    <phoneticPr fontId="0" type="noConversion"/>
  </si>
  <si>
    <t>Omada 8-Port PoE+ 2.5GBASE-T L2+ Managed Switch with 2 10GE SFP+ Slots
PORT: 8× 2.5G PoE+ Ports, 2× 10G SFP+ Slots, RJ45/Micro-USB Console Port
SPEC: 802.3at/af, 240 W PoE Power, 1U 19-inch Rack-mountable Steel Case
FEATURE: Centralized Managed by Omada SDN Controller,Static Routing, OAM, DDM, sFlow, 802.1Q VLAN, QinQ, STP/RSTP/MSTP, IGMP Snooping, 802.1p/DSCP QoS, ACL, 802.1x, Radius/Tacacs+ Authentication, LACP, CLI, SNMP, Dual Image/Configuration, IPv6</t>
    <phoneticPr fontId="0" type="noConversion"/>
  </si>
  <si>
    <t>https://www.tp-link.com/us/business-networking/omada-sdn-switch/tl-sg3210xhp-m2/</t>
  </si>
  <si>
    <t>SG3210X-M2</t>
    <phoneticPr fontId="0" type="noConversion"/>
  </si>
  <si>
    <t>Omada 8-Port 2.5GBASE-T L2+ Managed Switch with 2 10GE SFP+ Slots
PORT: 8× 2.5G Ports, 2× 10G SFP+ Slots, RJ45/Micro-USB Console Port
SPEC: 1U 13-inch Rack-mountable Steel Case
FEATURE: Centralized Managed by Omada SDN Controller,Static Routing, OAM, DDM, 802.1Q VLAN, QinQ, STP/RSTP/MSTP, IGMP Snooping, 802.1p/DSCP QoS, ACL, 802.1x, Radius/Tacacs+ Authentication, LACP, CLI, SNMP, Dual Image/Configuration, IPv6</t>
    <phoneticPr fontId="0" type="noConversion"/>
  </si>
  <si>
    <t>SG3428XMPP</t>
    <phoneticPr fontId="0" type="noConversion"/>
  </si>
  <si>
    <t>Omada 24-Port Gigabit and 4-Port 10GE SFP+ L2+ Managed Switch with 16-Port PoE+ &amp; 8-Port PoE++
PORT: 16× Gigabit PoE+ Ports, 8× Gigabit PoE++ Ports (up to 90 W/port), 4× 10G SFP+ Slots, RJ45/Micro-USB Console Port
SPEC: 802.3bt/at/af, 500 W PoE Power, 1U 19-inch Rack-mountable Steel Case
FEATURE: Centralized Managed by Omada SDN Controller, Static Routing, OAM, DDM, sFlow, 802.1Q VLAN, QinQ, STP/RSTP/MSTP, IGMP Snooping, 802.1p/DSCP QoS, ACL, 802.1x, Radius/Tacacs+ Authentication, LACP, CLI, SNMP, Dual Image/Configuration, IPv6, ERPS</t>
  </si>
  <si>
    <t>SG3452XMPP</t>
    <phoneticPr fontId="0" type="noConversion"/>
  </si>
  <si>
    <t>Omada 48-Port Gigabit and 4-Port 10GE SFP+ L2+ Managed Switch with 40-Port PoE+ &amp; 8-Port PoE++
PORT: 40× Gigabit PoE+ Ports, 8×Gigabit PoE++ Ports (max 90W/port), 4× 10G SFP+ Slots, RJ45/Micro-USB Console Port
SPEC: 802.3bt/at/af, 750 W PoE Power, 1U 19-inch Rack-mountable Steel Case
FEATURE: Centralized Managed by Omada SDN Controller, Static Routing, OAM, DDM, sFlow, 802.1Q VLAN, QinQ, STP/RSTP/MSTP, IGMP Snooping, 802.1p/DSCP QoS, ACL, 802.1x, Radius/Tacacs+ Authentication, LACP, CLI, SNMP, Dual Image/Configuration, IPv6</t>
  </si>
  <si>
    <t>https://www.tp-link.com/en/business-networking/omada-switch-l3-l2-managed/sg3452xmpp/</t>
  </si>
  <si>
    <t>SG3452XP</t>
  </si>
  <si>
    <t>Omada 48-Port PoE+ Gigabit L2+ Managed Switch with 4 10GE SFP+ Slots
PORT: 48× Gigabit PoE+ Ports, 4× 10G SFP+ Slots, RJ45/Micro-USB Console Port
SPEC: 802.3at/af, 500 W PoE Power, 1U 19-inch Rack-mountable Steel Case
FEATURE: Centralized Managed by Omada SDN Controller,Static Routing, OAM, DDM, sFlow, 802.1Q VLAN, QinQ, STP/RSTP/MSTP, IGMP Snooping, 802.1p/DSCP QoS, ACL, 802.1x, Radius/Tacacs+ Authentication, LACP, CLI, SNMP, Dual Image/Configuration, IPv6</t>
  </si>
  <si>
    <t>SG3452X</t>
  </si>
  <si>
    <t>Omada 48-Port Gigabit L2+ Managed Switch with 4 10GE SFP+ Slots
PORT: 48× Gigabit RJ45 Ports, 4× 10G SFP+ Slots, RJ45/Micro-USB Console Port
SPEC: 1U 19-inch Rack-mountable Steel Case
FEATURE: Centralized Managed by Omada SDN Controller, Static Routing, OAM, sFlow, DDM, 802.1Q VLAN, QinQ, STP/RSTP/MSTP, IGMP Snooping, 802.1p/DSCP QoS, ACL, 802.1x, Radius/Tacacs+ Authentication, LACP, CLI, SNMP, Dual Image/Configuration, IPv6</t>
  </si>
  <si>
    <t>SG3428XMP</t>
  </si>
  <si>
    <t>Omada 24-Port PoE+ Gigabit L2+ Managed Switch with 4 10GE SFP+ Slots 
PORT: 24× Gigabit PoE+ Ports, 4× 10G SFP+ Slots, RJ45/Micro-USB Console Port
SPEC: 802.3at/af, 384 W PoE Power, 1U 19-inch Rack-mountable Steel Case
FEATURE: Centralized Managed by Omada SDN Controller,Static Routing, OAM, DDM, sFlow, 802.1Q VLAN, QinQ, STP/RSTP/MSTP, IGMP Snooping, 802.1p/DSCP QoS, ACL, 802.1x, Radius/Tacacs+ Authentication, LACP, CLI, SNMP, Dual Image/Configuration, IPv6</t>
  </si>
  <si>
    <t>https://www.tp-link.com/vn/business-networking/managed-switch/tl-sg3428xmp/</t>
  </si>
  <si>
    <t>TL-SG3428X-UPS</t>
    <phoneticPr fontId="0" type="noConversion"/>
  </si>
  <si>
    <t>JetStream™ 24-Port Gigabit L2+ Managed Switch with 4 10GE SFP+ Slots and UPS Power Supply
PORT: 24× Gigabit RJ45 Ports, 4× 10G SFP+ Slots, RJ45/Micro-USB Console Port
SPEC: 1U 19-inch Rack-mountable Steel Case
FEATURE: Centralized Managed by Omada SDN Controller, Static Routing, OAM, sFlow, DDM, 802.1Q VLAN, QinQ, STP/RSTP/MSTP, IGMP Snooping, 802.1p/DSCP QoS, ACL, 802.1x, Radius/Tacacs+ Authentication, LACP, CLI, SNMP, Dual Image/Configuration, IPv6, 100-240 V AC~50/60 Hz and/or 12 V (min 4.5 Ah) lead-acid battery power supply (Battery is not included)</t>
    <phoneticPr fontId="0" type="noConversion"/>
  </si>
  <si>
    <t>https://www.tp-link.com/en/business-networking/managed-switch/tl-sg3428x-ups/</t>
  </si>
  <si>
    <t>SG3428X-M2</t>
    <phoneticPr fontId="0" type="noConversion"/>
  </si>
  <si>
    <t>Omada 24-Port 2.5GBASE-T L2+ Managed Switch with 4 10GE SFP+ Slots
PORT: 24× 2.5G RJ45 Ports, 4× 10G SFP+ Slots, RJ45/Micro-USB Console Port
SPEC: 1U 19-inch Rack-mountable Steel Case
FEATURE: Centralized Managed by Omada SDN Controller, Static Routing, OAM, DDM, 802.1Q VLAN, QinQ, STP/RSTP/MSTP, IGMP Snooping, 802.1p/DSCP QoS, ACL, 802.1x, Radius/Tacacs+ Authentication, LACP, CLI, SNMP, Dual Image/Configuration, IPv6</t>
  </si>
  <si>
    <t>https://www.tp-link.com/en/business-networking/omada-sdn-switch/tl-sg3428x-m2/</t>
  </si>
  <si>
    <t>SG3428X</t>
  </si>
  <si>
    <t xml:space="preserve">Omada 24-Port Gigabit L2+ Managed Switch with 4 10GE SFP+ Slots
PORT: 24× Gigabit RJ45 Ports, 4× 10G SFP+ Slots, RJ45/Micro-USB Console Port
SPEC: 1U 19-inch Rack-mountable Steel Case
FEATURE: Centralized Managed by Omada SDN Controller, Static Routing, OAM, sFlow, DDM, 802.1Q VLAN, QinQ, STP/RSTP/MSTP, IGMP Snooping, 802.1p/DSCP QoS, ACL, 802.1x, Radius/Tacacs+ Authentication, LACP, CLI, SNMP, Dual Image/Configuration, IPv6 </t>
  </si>
  <si>
    <t>https://www.tp-link.com/vn/business-networking/managed-switch/tl-sg3428x/</t>
  </si>
  <si>
    <t>SG3428XF</t>
  </si>
  <si>
    <t>Omada 24-Port SFP L2+ Managed Switch with 4 10GE SFP+ Slots
PORT: 20× Gigabit SFP Ports, 4× Gigabit SFP/RJ45 Combo Ports, 4× 10G SFP+ Slots, RJ45/Micro-USB Console Port
SPEC: 1U 19-inch Rack-mountable Steel Case
FEATURE: Centralized Managed by Omada SDN Controller, Static Routing, DHCP Server, ERPS, OAM, sFlow, DDM, 802.1Q VLAN, QinQ, STP/RSTP/MSTP, IGMP Snooping, 802.1p/DSCP QoS, ACL, 802.1x, Radius/Tacacs+ Authentication, LACP, CLI, SNMP, Dual Image/Configuration, IPv6, Internal Fixed Dual Redundant Power Supplies</t>
  </si>
  <si>
    <t>SG3452P</t>
  </si>
  <si>
    <t>Omada 52-Port Gigabit L2+ Managed Switch with 48-Port PoE+
PORT: 48× Gigabit PoE+ Ports, 4× Gigabit SFP Slots, RJ45/Micro-USB Console Port
SPEC: 802.3at/af, 384 W PoE Power, 1U 19-inch Rack-mountable Steel Case
FEATURE: Centralized Managed by Omada SDN Controller,Static Routing, 802.1Q VLAN, QinQ, STP/RSTP/MSTP, IGMP Snooping, 802.1p/DSCP QoS, ACL, 802.1x, Radius/Tacacs+ Authentication, LACP, CLI, SNMP, Dual Image/Configuration, IPv6</t>
  </si>
  <si>
    <t>https://www.tp-link.com/vn/business-networking/managed-switch/tl-sg3452p/</t>
  </si>
  <si>
    <t>SG3452</t>
  </si>
  <si>
    <t>Omada 48-Port Gigabit L2+ Managed Switch with 4 SFP Slots
PORT: 48× Gigabit RJ45 Ports, 4× Gigabit SFP Slots, RJ45/Micro-USB Console Port
SPEC: 1U 19-inch Rack-mountable Steel Case
FEATURE: Centralized Managed by Omada SDN Controller, Static Routing, 802.1Q VLAN, QinQ, STP/RSTP/MSTP, IGMP Snooping, 802.1p/DSCP QoS, ACL, 802.1x, Radius/Tacacs+ Authentication, LACP, CLI, SNMP, Dual Image/Configuration, IPv6</t>
  </si>
  <si>
    <t>https://www.tp-link.com/vn/service-provider/managed-switch/t2600g-52ts/</t>
  </si>
  <si>
    <t>SG3428MP</t>
  </si>
  <si>
    <t>Omada 28-Port PoE+ Gigabit L2+ Managed Switch with 4 SFP Slots
PORT: 24× Gigabit PoE+ Ports, 4× Gigabit SFP Slots, RJ45/Micro-USB Console Port
SPEC: 802.3at/af, 384 W PoE Power, 1U 19-inch Rack-mountable Steel Case
FEATURE: Centralized Managed by Omada SDN Controller,Static Routing, OAM, 802.1Q VLAN, QinQ, STP/RSTP/MSTP, IGMP Snooping, 802.1p/DSCP QoS, ACL, 802.1x, Radius/Tacacs+ Authentication, LACP, CLI, SNMP, Dual Image/Configuration, IPv6</t>
  </si>
  <si>
    <t>SG3428</t>
  </si>
  <si>
    <t>Omada 24-Port Gigabit L2+ Managed Switch with 4 SFP Slots
PORT: 24× Gigabit RJ45 Ports, 4× Gigabit SFP Slots, RJ45/Micro-USB Console Port
SPEC: 1U 19-inch Rack-mountable Steel Case
FEATURE: Centralized Managed by Omada SDN Controller, Static Routing, OAM, 802.1Q VLAN, QinQ, STP/RSTP/MSTP, IGMP Snooping, 802.1p/DSCP QoS, ACL, 802.1x, Radius/Tacacs+ Authentication, LACP, CLI, SNMP, Dual Image/Configuration, IPv6</t>
  </si>
  <si>
    <t>https://www.tp-link.com/vn/business-networking/managed-switch/tl-sg3428/</t>
  </si>
  <si>
    <t>SG3210</t>
  </si>
  <si>
    <t>Omada 8-Port Gigabit L2+ Managed Switch with 2 SFP Slots
PORT: 8× Gigabit RJ45 Ports, 2× Gigabit SFP Slots, RJ45/Micro-USB Console Port
SPEC: 1U 13-inch Rack-mountable Steel Case
FEATURE: Centralized Managed by Omada SDN Controller, Static Routing, OAM, DDM, 802.1Q VLAN, QinQ, STP/RSTP/MSTP, IGMP Snooping, 802.1p/DSCP QoS, ACL, 802.1x, Radius/Tacacs+ Authentication, LACP, CLI, SNMP, Dual Image/Configuration, IPv6</t>
  </si>
  <si>
    <t>https://www.tp-link.com/vn/service-provider/managed-switch/tl-sg3210/</t>
  </si>
  <si>
    <t>SG2210XMP-M2</t>
    <phoneticPr fontId="0" type="noConversion"/>
  </si>
  <si>
    <t>Omada 8-Port 2.5GBASE-T and 2-Port 10GE SFP+ Smart Switch with 8-Port PoE+
PORT: 8× 2.5G PoE+ Ports, 2× 10G SFP+ Slots
SPEC: 802.3at/af, 160 W PoE Power, Desktop &amp; Fanless Steel Case
FEATURE: Centralized Managed by Omada SDN Controller, Static Routing, 802.1Q VLAN, STP/RSTP/MSTP, IGMP Snooping, 802.1p/DSCP QoS, ACL, 802.1x, Radius/Tacacs+ Authentication, LACP, CLI, SNMP, Dual Image, IPv6</t>
  </si>
  <si>
    <t>https://www.tp-link.com/vn/business-networking/omada-switch-smart/sg2210xmp-m2/</t>
  </si>
  <si>
    <t>SG2452LP</t>
    <phoneticPr fontId="0" type="noConversion"/>
  </si>
  <si>
    <t>Omada 52-Port Gigabit Smart Switch with 32-Port PoE+
PORT: 48× Gigabit Ports (32×PoE+ and 16× Non-PoE), 4× Gigabit SFP Slots
SPEC: 32× 802.3at/af, 230 W PoE Power, 1U 19-inch Rack-mountable Steel Case, Fanless
FEATURE: Centralized Managed by Omada SDN Controller, Static Routing, 802.1Q VLAN, STP/RSTP/MSTP, IGMP Snooping, 802.1p/DSCP QoS, ACL, 802.1x, Radius/Tacacs+ Authentication, LACP, CLI, SNMP, Dual Image, IPv6</t>
  </si>
  <si>
    <t>https://www.tp-link.com/en/business-networking/omada-switch-smart/sg2452lp/</t>
  </si>
  <si>
    <t>SG2428P</t>
  </si>
  <si>
    <t>Omada 28-Port PoE+ Gigabit Smart Switch with 4 SFP Slots
PORT: 24× Gigabit PoE+ Ports, 4× Gigabit SFP Slots
SPEC: 802.3at/af, 250 W PoE Power, 1U 19-inch Rack-mountable Steel Case
FEATURE: Centralized Managed by Omada SDN Controller, Static Routing, 802.1Q VLAN, STP/RSTP/MSTP, IGMP Snooping, 802.1p/DSCP QoS, ACL, 802.1x, Radius/Tacacs+ Authentication, LACP, CLI, SNMP, Dual Image, IPv6</t>
  </si>
  <si>
    <t>SG2428LP</t>
    <phoneticPr fontId="0" type="noConversion"/>
  </si>
  <si>
    <t>Omada 28-Port Gigabit Smart Switch with 16-Port PoE+ 
PORT: 24× Gigabit Ports (16×PoE+ and 8× Non-PoE), 4× Gigabit SFP Slots
SPEC: 16× 802.3at/af, 150 W PoE Power, 1U 19-inch Rack-mountable Steel Case, Fanless
FEATURE: Centralized Managed by Omada SDN Controller, Static Routing, 802.1Q VLAN, STP/RSTP/MSTP, IGMP Snooping, 802.1p/DSCP QoS, ACL, 802.1x, Radius/Tacacs+ Authentication, LACP, CLI, SNMP, Dual Image, IPv6</t>
  </si>
  <si>
    <t>https://www.tp-link.com/en/business-networking/omada-switch-smart/sg2428lp/</t>
  </si>
  <si>
    <t>SG2218P</t>
    <phoneticPr fontId="0" type="noConversion"/>
  </si>
  <si>
    <t>Omada 18-Port PoE+ Gigabit Smart Switch with 2 SFP Slots 
PORT: 16× Gigabit RJ45 Ports, 2× Gigabit SFP Slots
SPEC: 802.3at/af, 150 W PoE Power, 1U 19-inch Rack-mountable Steel Case
FEATURE: Centralized Managed by Omada SDN Controller, Static Routing, 802.1Q VLAN, STP/RSTP/MSTP, IGMP Snooping, 802.1p/DSCP QoS, ACL, 802.1x, Radius/Tacacs+ Authentication, LACP, CLI, SNMP, Dual Image/Configuration, IPv6</t>
  </si>
  <si>
    <t>https://www.tp-link.com/vn/business-networking/omada-switch-smart/sg2218p/</t>
  </si>
  <si>
    <t>SG2218</t>
  </si>
  <si>
    <t>Omada 16-Port Gigabit Smart Switch with 2 Gigabit SFP Slots
PORT: 16× Gigabit RJ45 Ports, 2× Gigabit SFP Slots
SPEC: 1U 19-inch Rack-mountable Steel Case
FEATURE: Centralized Managed by Omada SDN Controller, Static Routing, 802.1Q VLAN, STP/RSTP/MSTP, IGMP Snooping, 802.1p/DSCP QoS, ACL, 802.1x, Radius/Tacacs+ Authentication, LACP, CLI, SNMP, Dual Image/Configuration, IPv6</t>
  </si>
  <si>
    <t>https://www.tp-link.com/vn/business-networking/smart-switch/tl-sg2218/</t>
  </si>
  <si>
    <t>SG2016P</t>
  </si>
  <si>
    <t>Omada  16-Port Gigabit Smart Switch with 8-Port PoE+
PORT: 8× Gigabit PoE+ Ports
SPEC: 802.3at/af, 120 W PoE Power, Desktop Steel Case
FEATURE: Centralized Managed by Omada SDN Controller, Static Routing, 802.1Q VLAN, STP/RSTP/MSTP, IGMP Snooping, 802.1p/DSCP QoS, ACL, 802.1x, Radius/Tacacs+ Authentication, LACP, CLI, SNMP, Dual Image, IPv6</t>
  </si>
  <si>
    <t>https://www.tp-link.com/vn/business-networking/omada-switch-smart/tl-sg2016p/</t>
  </si>
  <si>
    <t>SG2210MP</t>
  </si>
  <si>
    <t>Omada 10-Port PoE+ Gigabit Smart Switch with 2 SFP Slots
PORT: 8× Gigabit PoE+ Ports, 2× Gigabit SFP Slots
SPEC: 802.3at/af, 150 W PoE Power, 1U 13-inch Rack-mountable Steel Case
FEATURE: Centralized Managed by Omada SDN Controller, 802.1Q VLAN, STP/RSTP/MSTP, IGMP Snooping, 802.1p/DSCP QoS, ACL, 802.1x, Radius/Tacacs+ Authentication, LACP, CLI, SNMP, Dual Image, IPv6</t>
  </si>
  <si>
    <t>https://www.tp-link.com/vn/business-networking/smart-switch/tl-sg2210mp/</t>
  </si>
  <si>
    <t>SG2210P</t>
  </si>
  <si>
    <t>Omada 8-Port Gigabit Smart PoE+ Switch with 2 SFP Slots
PORT: 8× Gigabit PoE Ports, 2× Gigabit SFP Slots
SPEC: 802.3at/af, 61 W PoE Power, Desktop Steel Case
FEATURE: Centralized Managed by Omada SDN Controller, 802.1Q VLAN, STP/RSTP/MSTP, IGMP Snooping, 802.1p/DSCP QoS, ACL, 802.1x, Radius/Tacacs+ Authentication, LACP, CLI, SNMP, Dual Image, IPv6</t>
  </si>
  <si>
    <t>SG2008P</t>
  </si>
  <si>
    <t>Omada 8-Port Gigabit Smart Switch with 4-Port PoE+
PORT: 4× Gigabit PoE+ Ports
SPEC: 802.3at/af, 62 W PoE Power, Desktop Steel Case
FEATURE: Centralized Managed by Omada SDN Controller, 802.1Q VLAN, STP/RSTP/MSTP, IGMP Snooping, 802.1p/DSCP QoS, ACL, 802.1x, Radius/Tacacs+ Authentication, LACP, CLI, SNMP, Dual Image, IPv6</t>
  </si>
  <si>
    <t>https://www.tp-link.com/vn/business-networking/smart-switch/tl-sg2008p/</t>
  </si>
  <si>
    <t>SG2008</t>
  </si>
  <si>
    <t>Omada 8-Port Gigabit Smart Switch
PORT: 8× Gigabit RJ45 Ports including 1 PoE IN Port
SPEC: Desktop Steel Case
FEATURE: Centralized Managed by Omada SDN Controller, Static Routing, 802.1Q VLAN, STP/RSTP/MSTP, IGMP Snooping, 802.1p/DSCP QoS, ACL, 802.1x, Radius/Tacacs+ Authentication, LACP, CLI, SNMP, Dual Image, IPv6</t>
  </si>
  <si>
    <t>SG2005P-PD</t>
    <phoneticPr fontId="0" type="noConversion"/>
  </si>
  <si>
    <t>Omada 5-Port Gigabit Smart Switch with 1-Port PoE++ in and 4-Port PoE+ out
PORT: 1× Gigabit PoE++ input Ports, 4× Gigabit PoE+ output Ports
SPEC: 802.3at/af, max 64 W PoE Power (90W PoE++ input), plastic case, pole-mounting/wall-mounting
FEATURE: Centralized Managed by Omada SDN Controller, IP55 Weatherproof, 802.1Q VLAN, STP/RSTP/MSTP, IGMP Snooping, 802.1p/DSCP QoS, ACL, 802.1x, Radius/Tacacs+ Authentication, LACP, CLI, SNMP, Dual Image, IPv6</t>
  </si>
  <si>
    <t>https://www.tp-link.com/vn/business-networking/omada-switch-smart/sg2005p-pd/</t>
  </si>
  <si>
    <t>SL2428P</t>
  </si>
  <si>
    <t>Omada 24-Port 10/100 Mbps + 4-Port Gigabit Smart Switch with 24-Port PoE+
PORT: 24× 10/100 Mbps PoE+ Ports, 2× Gigabit Non-PoE Ports, 2× Combo Gigabit RJ45/SFP Ports
SPEC: 802.3at/af, 250 W PoE Power, 1U 19-inch Rack-mountable Steel Case
FEATURE: Centralized Managed by Omada SDN Controller, 802.1Q VLAN, STP/RSTP/MSTP, IGMP Snooping, 802.1p/DSCP QoS, ACL, 802.1x, Radius/Tacacs+ Authentication, LACP, CLI, SNMP, Dual Image, IPv6</t>
  </si>
  <si>
    <t>https://www.tp-link.com/vn/business-networking/smart-switch/tl-sl2428p/</t>
  </si>
  <si>
    <t xml:space="preserve"> Unmanaged PoE Switch</t>
    <phoneticPr fontId="0" type="noConversion"/>
  </si>
  <si>
    <t>DS1018GMP</t>
    <phoneticPr fontId="0" type="noConversion"/>
  </si>
  <si>
    <t>DS110GMP</t>
    <phoneticPr fontId="0" type="noConversion"/>
  </si>
  <si>
    <t>DS108GP</t>
    <phoneticPr fontId="0" type="noConversion"/>
  </si>
  <si>
    <t>DS106GPP</t>
    <phoneticPr fontId="0" type="noConversion"/>
  </si>
  <si>
    <t>DS105GP</t>
    <phoneticPr fontId="0" type="noConversion"/>
  </si>
  <si>
    <t>DS111P</t>
    <phoneticPr fontId="0" type="noConversion"/>
  </si>
  <si>
    <t>DS106P</t>
    <phoneticPr fontId="0" type="noConversion"/>
  </si>
  <si>
    <t xml:space="preserve"> Unmanaged Gigabit Switch</t>
    <phoneticPr fontId="0" type="noConversion"/>
  </si>
  <si>
    <t>DS1024G</t>
    <phoneticPr fontId="0" type="noConversion"/>
  </si>
  <si>
    <t>DS1016G</t>
    <phoneticPr fontId="0" type="noConversion"/>
  </si>
  <si>
    <t>DS108G</t>
    <phoneticPr fontId="0" type="noConversion"/>
  </si>
  <si>
    <t>DS105G</t>
    <phoneticPr fontId="0" type="noConversion"/>
  </si>
  <si>
    <t>https://www.tp-link.com/vn/business-networking/omada-switch-unmanaged/ds105g/</t>
  </si>
  <si>
    <t xml:space="preserve"> Unmanaged 5/8P MultiGiga/10G-Switch</t>
    <phoneticPr fontId="0" type="noConversion"/>
  </si>
  <si>
    <t>DS1008X</t>
    <phoneticPr fontId="0" type="noConversion"/>
  </si>
  <si>
    <t>https://www.tp-link.com/vn/business-networking/omada-switch-unmanaged/ds1008x/</t>
  </si>
  <si>
    <t>DS105X</t>
    <phoneticPr fontId="0" type="noConversion"/>
  </si>
  <si>
    <t>https://www.tp-link.com/vn/business-networking/omada-switch-unmanaged/ds105x/</t>
  </si>
  <si>
    <t>DS108G-M2</t>
    <phoneticPr fontId="0" type="noConversion"/>
  </si>
  <si>
    <t>DS105G-M2</t>
    <phoneticPr fontId="0" type="noConversion"/>
  </si>
  <si>
    <t>Industrial Switch &amp; Accessories</t>
    <phoneticPr fontId="0" type="noConversion"/>
  </si>
  <si>
    <t>IES210GPP</t>
    <phoneticPr fontId="0" type="noConversion"/>
  </si>
  <si>
    <t>Omada 10-Port Gigabit Industrial Easy Managed Switch with 6-Port PoE+ and 2-Port PoE++
PORT: 2× Gigabit PoE++ Port, 6× Gigabit PoE+ Ports, 2× Combo Gigabit RJ45/SFP Ports
SPEC: 802.3af/at/bt type3, Up to 240 W PoE Power(Depends on power input specifications), -40-75 ℃ Operating Temperature, DIN-rail/Wall mounting Aluminum Case and Fanless
Power：Dual 12-57V DC Input, power adapter is not included
FEATURE: Centralized Management by Omada SDN Controller, Omada App. Flow Control, Loopback Detection, Port Mirroring, LAG, VLAN, IGMP Snooping, QoS, Storm Control</t>
  </si>
  <si>
    <t>IES206GPP</t>
    <phoneticPr fontId="0" type="noConversion"/>
  </si>
  <si>
    <t>Omada 6-Port Gigabit Industrial Easy Managed Switch with 3-Port PoE+ and 1-Port PoE++
PORT: 1× Gigabit PoE++ Port, 3× Gigabit PoE+ Ports, 1×Gigabit SFP Slot, 1× Combo Gigabit RJ45/SFP Port
SPEC: 802.3af/at/bt type3, Up to 120 W PoE Power(Depends on power input specifications), -40-75 ℃ Operating Temperature, DIN-rail/Wall mounting Aluminum Case and Fanless
Power：Dual 12-57V DC Input, power adapter is not included
FEATURE: Centralized Management by Omada SDN Controller, Omada App. Flow Control, Loopback Detection, Port Mirroring, LAG, VLAN, IGMP Snooping, QoS, Storm Control</t>
  </si>
  <si>
    <t>IES208G</t>
    <phoneticPr fontId="0" type="noConversion"/>
  </si>
  <si>
    <t>Omada 8-Port Gigabit Industrial Easy Managed Switch
PORT: 6× Gigabit RJ45 Ports, 2× Combo Gigabit RJ45/SFP Ports
SPEC: -40-75 ℃ Operating Temperature, DIN-rail/Wall mounting Aluminum Case and Fanless
Power：Dual 9.6-60V DC Input, power adapter is not included
FEATURE: Centralized Management by Omada SDN Controller, Omada App. Flow Control, Loopback Detection, Port Mirroring, LAG, VLAN, IGMP Snooping, QoS, Storm Control</t>
  </si>
  <si>
    <t>ISM311LM</t>
  </si>
  <si>
    <t>Omada 1000Base-SX MMF Industrial SFP Module 
SPEC: Multi-mode, LC Interface, Wave Length 850nm, Up to 550m(Fiber Type 50/125um)/275m(Fiber Type 62.5/125um)  Distance, -40-85 ℃ Operating Temperature</t>
  </si>
  <si>
    <t>ISM311LS</t>
  </si>
  <si>
    <t>Omada 1000Base-LX SMF Industrial SFP Module 
SPEC: Single-mode, LC Interface, Wave Length 1310nm, Up to 20 km Distance, -40-85 ℃ Operating Temperature</t>
  </si>
  <si>
    <t>ISM321A-20</t>
  </si>
  <si>
    <t>Omada 1000Base-BX WDM Bi-Directional Industrial SFP Module 
SPEC: Single-mode, LC Interface, TX:1550nm/RX:1310nm, Up to 20 km Distance, -40-85 ℃ Operating Temperature</t>
  </si>
  <si>
    <t>ISM321B-20</t>
  </si>
  <si>
    <t>Omada 1000Base-BX WDM Bi-Directional Industrial SFP Module
SPEC: Single-mode, LC Interface, TX:1310nm/RX:1550nm, Up to 20 km Distance, -40-85 ℃ Operating Temperature</t>
  </si>
  <si>
    <t>Business Router</t>
    <phoneticPr fontId="0" type="noConversion"/>
  </si>
  <si>
    <t>ER8411</t>
    <phoneticPr fontId="0" type="noConversion"/>
  </si>
  <si>
    <t>Omada VPN Router with 10G Ports
PORT: 1× 10G SFP+ WAN Port, 1× 10G SFP+ WAN/LAN Port,1× Gigabit SFP WAN/LAN Port, 8× Gigabit RJ45 WAN/LAN Ports, 2× USB3.0 port
FEATURE: Centralized Management by Omada SDN Controller, Omada App, Support SSL VPN, OpenVPN and IPsec/ PPTP/ L2TP/ L2TP over IPSec VPN, 1500000 Concurrent Sessions, Dual Power Supply, Load Balance, Link Backup, 4G LTE Backup with USB Dongle, Policy-based Firewall, Static Routing, Policy Routing, Multi-net DHCP, Guest Portal, VLAN, Support RJ45 SFP+/SFP Module</t>
  </si>
  <si>
    <t>ER7212PC</t>
    <phoneticPr fontId="0" type="noConversion"/>
  </si>
  <si>
    <t>Omada Gigabit VPN Router with PoE+ Ports and Controller Ability
PORT: 2× Gigabit SFP WAN/LAN Port, 1× Gigabit RJ45 WAN Port, 1× Gigabit RJ45 WAN/LAN Ports, 8× Gigabit RJ45 LAN ports
SPEC: 802.3at/af, 8 Ports with 110 W PoE Power, Desktop &amp; Wall-mount Steel Case
FEATURE: 3-in-1 (Router, PoE+ output, Controller), Support IPSec/PPTP/L2TP VPN &amp; OpenVPN, Load Balance, Link Backup, Policy-based Firewall, Static Routing, Policy Routing, Multi-net DHCP, Guest Portal, VLAN, Cloud Access, Multi-site Management, Omada App</t>
  </si>
  <si>
    <t>ER7412-M2</t>
    <phoneticPr fontId="0" type="noConversion"/>
  </si>
  <si>
    <t>Omada Multi-Gigabit VPN Router
PORT: 2× 2.5G WAN/LAN RJ45 Port, 2× Gigabit SFP WAN/LAN Port, 8× Gigabit WAN/LAN RJ45 Ports, 1× USB 3.0 port
SPEC: 1U 13-inch Rack-mountable Steel Case
FEATURE: Centralized Management by Omada SDN Controller, Omada App, Support SSL VPN, OpenVPN and IPsec/ PPTP/ L2TP/ L2TP over IPSec VPN, 1000000 Concurrent Sessions, Load Balance, Link Backup, 4G LTE Backup with USB Dongle, Policy-based Firewall, Static Routing, Policy Routing, Multi-net DHCP, Guest Portal, VLAN, Support RJ45/SFP Module</t>
  </si>
  <si>
    <t>https://www.tp-link.com/en/business-networking/omada-router-wired-router/er7412-m2/</t>
  </si>
  <si>
    <t>ER707-M2</t>
    <phoneticPr fontId="0" type="noConversion"/>
  </si>
  <si>
    <t>Omada Multi-Gigabit VPN Router
PORT: 1× 2.5G RJ45 WAN Port, 1× 2.5G RJ45 WAN/LAN Port, 1× Gigabit SFP WAN/LAN Port, 4× Gigabit RJ45 WAN/LAN Ports, 1× USB 2.0 port
FEATURE: Centralized Management by Omada SDN Controller, Omada App, Support SSL VPN, OpenVPN and IPsec/ PPTP/ L2TP/ L2TP over IPSec VPN, 500000 Concurrent Sessions, Load Balance, Link Backup, 4G LTE Backup with USB Dongle, Policy-based Firewall, Static Routing, Policy Routing, Multi-net DHCP, Guest Portal, VLAN</t>
  </si>
  <si>
    <t>https://www.tp-link.com/en/business-networking/omada-sdn-router/er707-m2/</t>
  </si>
  <si>
    <t>ER706W-4G</t>
    <phoneticPr fontId="0" type="noConversion"/>
  </si>
  <si>
    <t>Omada 4G+ Cat6 AX3000 Gigabit VPN Router
PORT: 1× Gigabit SFP WAN/LAN Port, 1× Gigabit RJ45 WAN Port, 4× Gigabit WAN/LAN RJ45 Ports, 1 Nano SIM slot (4G+ Cat6)
SPEED: 574Mbps at 2.4 GHz + 2402 Mbps at 5 GHz (HE160) Wi-Fi Speed, 300 Mbps Download LTE Speed
FEATURE: Centralized Management by Omada SDN Controller, Omada App, Support SSL VPN, OpenVPN and Wireguard/ IPsec/ PPTP/ L2TP/ L2TP over IPSec VPN, 4G+ Cat6 LTE, 2× Detachable LTE Antennas, 3× Detachable Wi-Fi Antennas, 160MHz Supported, OFDMA, MU-MIMO, Beamforming, Load Balance, Link Backup, Policy-based Firewall, Static Routing, Policy Routing, Multi-net DHCP, VLAN, stateful ACL, mDNS Repeater, Bridge VLAN</t>
  </si>
  <si>
    <t>ER706W</t>
    <phoneticPr fontId="0" type="noConversion"/>
  </si>
  <si>
    <t>Omada AX3000 Wi-Fi 6 Gigabit VPN Router
PORT: 1× Gigabit SFP WAN/LAN Port, 1× Gigabit RJ45 WAN Port, 4× Gigabit WAN/LAN RJ45 Ports, 1× USB 3.0
SPEED: 574Mbps at 2.4 GHz + 2402 Mbps at 5 GHz (HE160)
FEATURE: Centralized Management by Omada SDN Controller, Omada App, Support SSL VPN, OpenVPN and Wireguard/ IPsec/ PPTP/ L2TP/ L2TP over IPSec VPN, 3× Detachable Antennas, 160MHz  Supported, OFDMA, MU-MIMO, Beamforming, Load Balance, Link Backup, 4G LTE Backup with USB Dongle, Policy-based Firewall, Static Routing, Policy Routing, Multi-net DHCP, VLAN, stateful ACL, mDNS Repeater, Bridge VLAN</t>
  </si>
  <si>
    <t>ER7406</t>
    <phoneticPr fontId="0" type="noConversion"/>
  </si>
  <si>
    <t>Omada Gigabit Rackmount/Desktop VPN Router 
PORT: 1× Gigabit SFP WAN/LAN Port, 1× Gigabit RJ45 WAN Port, 4× Gigabit WAN/LAN RJ45 Ports
FEATURE: Centralized Management by Omada SDN Controller, Omada App, Support 100 IPsec VPN Tunnels, 50 PPTP/L2TP VPN Tunnels, 50 OpenVPN Tunnels, 150000 Concurrent Sessions, Load Balance, Link Backup, Policy-based Firewall, Static Routing, Policy Routing, Multi-net DHCP, Guest Portal, VLAN</t>
  </si>
  <si>
    <t>https://www.tp-link.com/my/business-networking/omada-router-integrated-router/er7406/</t>
  </si>
  <si>
    <t>ER7206</t>
    <phoneticPr fontId="0" type="noConversion"/>
  </si>
  <si>
    <t>Omada Gigabit VPN Router 
PORT: 1× Gigabit SFP WAN Port, 1× Gigabit RJ45 WAN Port, 2× Gigabit WAN/LAN RJ45 Ports, 2× Gigabit RJ45 LAN port
FEATURE: Centralized Management by Omada SDN Controller, Omada App, Support 100 IPsec VPN Tunnels, 50 PPTP/L2TP VPN Tunnels, 50 OpenVPN Tunnels, 150000 Concurrent Sessions, Load Balance, Link Backup, Policy-based Firewall, Static Routing, Policy Routing, Multi-net DHCP, Guest Portal, VLAN</t>
  </si>
  <si>
    <t>ER703WP-4G-Outdoor</t>
    <phoneticPr fontId="0" type="noConversion"/>
  </si>
  <si>
    <t>Omada 4G+Cat6 AX3000 Outdoor/Indoor Gateway
PORT: 3× Gigabit WAN/LAN Port, 1 Nano SIM slot(4G+ Cat6)
SPEC: 802.3bt/at/af，1 Ports PoE IN(support 802.3bt), 2 Ports with 45W PoE Power
SPEED: 574Mbps at 2.4 GHz + 2402 Mbps at 5 GHz (HE160) Wi-Fi Speed, 300 Mbps Download LTE Speed
FEATURE: Centralized Management by Omada SDN Controller, Omada App, Support SSL VPN, OpenVPN and Wireguard/ IPsec/ PPTP/ L2TP/ L2TP over IPSec VPN, 4G+ Cat6 LTE, 2× Detachable LTE Antennas, 160MHz Supported, OFDMA, MU-MIMO, Beamforming, Load Balance, Link Backup, Policy-based Firewall, Static Routing, Policy Routing, Multi-net DHCP, VLAN, stateful ACL, mDNS Repeater, Bridge VLAN, IP55 Weatherproof</t>
  </si>
  <si>
    <t>NSS (Omada Controller)</t>
    <phoneticPr fontId="0" type="noConversion"/>
  </si>
  <si>
    <t>LIC-OCC-1YR</t>
    <phoneticPr fontId="0" type="noConversion"/>
  </si>
  <si>
    <t>Omada Cloud Based Controller 1-year license fee for one device</t>
  </si>
  <si>
    <t>https://www.tp-link.com/vn/business-networking/omada-controller-cloud-based/omada-cloud-based-controller/</t>
  </si>
  <si>
    <t>LIC-OCC-3YR</t>
    <phoneticPr fontId="0" type="noConversion"/>
  </si>
  <si>
    <t>Omada Cloud Based Controller 3-year license fee for one device</t>
  </si>
  <si>
    <t>LIC-OCC-5YR</t>
    <phoneticPr fontId="0" type="noConversion"/>
  </si>
  <si>
    <t>Omada Cloud Based Controller 5-year license fee for one device</t>
  </si>
  <si>
    <t>OC400</t>
    <phoneticPr fontId="0" type="noConversion"/>
  </si>
  <si>
    <t>Omada Hardware Controller
PORT: 2× 10G SFP+ Slots, 4× 10/100/1000 Mbps Ethernet Ports, 2× USB 3.0 Port, 1× RJ45 Console Port
FEATURE: Cloud Access, Centralized Management for up to 1000 Omada EAPs, 200 Omada switchs and 100 Omada routers, Multi-site Management, Omada App, Metal casing, Rack-Mountable, Dual Redundant Power Supplies</t>
  </si>
  <si>
    <t>https://www.tp-link.com/vn/business-networking/omada-controller-hardware/oc400/</t>
  </si>
  <si>
    <t>OC300</t>
    <phoneticPr fontId="0" type="noConversion"/>
  </si>
  <si>
    <t>Omada Hardware Controller
PORT: 2× 10/100/1000 Mbps Ethernet Ports, 1× USB 3.0 Port 
FEATURE: Cloud Access, Centralized Management for up to 500 Omada EAPs + 100 Omada switchs + 100 Omada routers, Multi-site Management, Omada App, Metal casing, Rack-Mountable</t>
  </si>
  <si>
    <t>Omada (Ceiling Access Point)</t>
    <phoneticPr fontId="0" type="noConversion"/>
  </si>
  <si>
    <t>EAP787</t>
    <phoneticPr fontId="0" type="noConversion"/>
  </si>
  <si>
    <t>Omada  BE15000 Ceiling Mount Tri-Band Wi-Fi 7 Access Point
PORT: 1×10G RJ45 Port
SPEED:688Mbps at  2.4 GHz + 8640 Mbps at 5 GHz+ 5760 Mbps at 6 GHz
FEATURE: 802.3bt POE++ and 12V DC (Power Adapter is not included), 6×Internal Antennas, 8 Streams , Dedicated RF Scan, MU-MIMO, 320MHz Supported, Seamless Roaming, Band Steering, Beamforming, Load Balance, Airtime Fairness, MLO, 4K-QAM, Centralized Management by Omada SDN Controller, Omada App</t>
  </si>
  <si>
    <t>EAP773</t>
    <phoneticPr fontId="0" type="noConversion"/>
  </si>
  <si>
    <t>Omada  BE11000 Ceiling Mount Tri-Band Wi-Fi 7 Access Point
PORT: 1×10G RJ45 Port
SPEED:574Mbps at  2.4 GHz + 4320 Mbps at 5 GHz+ 5760 Mbps at 6 GHz
FEATURE: 802.3bt POE++ and 12V DC (Power Adapter is not included), 4×Internal Antennas, MU-MIMO, 320MHz Supported, Seamless Roaming, Band Steering, Beamforming, Load Balance, Airtime Fairness, MLO, 4K-QAM, Centralized Management by Omada SDN Controller, Omada App</t>
  </si>
  <si>
    <t>EAP772</t>
    <phoneticPr fontId="0" type="noConversion"/>
  </si>
  <si>
    <t>Omada  BE11000 Ceiling Mount Tri-Band Wi-Fi 7 Access Point
PORT: 1×2.5G RJ45 Port
SPEED:574Mbps at  2.4 GHz + 4320 Mbps at 5 GHz+ 5760 Mbps at 6 GHz
FEATURE: 802.3at POE+ and 12V DC (Power Adapter is not included), 4×Internal Antennas, MU-MIMO, 320MHz Supported, Seamless Roaming, Band Steering, Beamforming, Load Balance, Airtime Fairness, MLO, 4K-QAM, Centralized Management by Omada SDN Controller, Omada App</t>
  </si>
  <si>
    <t>EAP723</t>
    <phoneticPr fontId="0" type="noConversion"/>
  </si>
  <si>
    <t>Omada  BE5000 Ceiling Mount Dual-Band Wi-Fi 7 Access Point
PORT: 1×2.5G RJ45 Port
SPEED:688Mbps at  2.4 GHz + 4320 Mbps at 5 GHz
FEATURE: 802.3at POE+ and 12V DC (Power Adapter is not included), 4×Internal Antennas, MU-MIMO, 240MHz Supported, Seamless Roaming, Band Steering, Beamforming, Load Balance, Airtime Fairness, 4K-QAM, Centralized Management by Omada SDN Controller, Omada App</t>
  </si>
  <si>
    <t>EAP683 UR</t>
    <phoneticPr fontId="0" type="noConversion"/>
  </si>
  <si>
    <t>Omada  AX6000 Ceiling Mount Dual-Band Wi-Fi 6 Access Point
PORT: 1×2.5G RJ45 Port
SPEED:1148Mbps at  2.4 GHz + 4804 Mbps at 5 GHz
FEATURE: 802.3at POE+ and 12V DC (Power Adapter is not included), 4×Internal Antennas, MU-MIMO, 160MHz Supported, Seamless Roaming, Band Steering, Beamforming, Load Balance, Airtime Fairness, ,Centralized Management by Omada SDN Controller, Omada App</t>
  </si>
  <si>
    <t>https://www.tp-link.com/vn/business-networking/omada-wifi-ceiling-mount/eap683-ur/</t>
  </si>
  <si>
    <t>EAP668-Outdoor HD</t>
    <phoneticPr fontId="0" type="noConversion"/>
  </si>
  <si>
    <t>Omada  AX3600  Indoor/Outdoor Dual-Band Wi-Fi 6 Access Point
PORT: 1×2.5G RJ45 Port +  1×Gigabit RJ45 Port（Support  Poe Out）+1× 1G/10G SFP+ Port
SPEED: 1148Mbps at  2.4 GHz + 2402 Mbps at 5 GHz
FEATURE: 802.3at/bt PoE , ,IP68 Weatherproof, 4×N-Type Dual-Band Antennas , Bluetooth ,MU-MIMO, Seamless Roaming, Band Steering, Beamforming, Load Balance, Airtime Fairness, Centralized Management by Omada SDN Controller, Omada App</t>
  </si>
  <si>
    <t>EAP673</t>
    <phoneticPr fontId="0" type="noConversion"/>
  </si>
  <si>
    <t>EAP660 HD</t>
    <phoneticPr fontId="0" type="noConversion"/>
  </si>
  <si>
    <t>EAP653 UR</t>
    <phoneticPr fontId="0" type="noConversion"/>
  </si>
  <si>
    <r>
      <t>AX3000 Ceiling Mount Dual-Band Wi-Fi 6 Access Point 
PORT:1× Gigabit RJ45 Port
SPEED:574Mbps at  2.4 GHz + 2402 Mbps at 5 GHz
FEATURE: 802.3at POE and 12V DC (Power Adapter is not included), 3×Internal Antennas</t>
    </r>
    <r>
      <rPr>
        <sz val="10"/>
        <color rgb="FFC11C66"/>
        <rFont val="Calibri"/>
        <family val="2"/>
        <scheme val="minor"/>
      </rPr>
      <t>（One of the antennas is an auxiliary antenna for the 5G frequency band, which enhances coverage capability）, 160MHz  Supported, MU-MIMO, Seamless Roaming, Band Steering, Beamforming, Load Balance, Airtime Fairness, Centralized Management by Omada SDN Controller, Omada App</t>
    </r>
  </si>
  <si>
    <t>https://www.tp-link.com/vn/business-networking/omada-wifi-ceiling-mount/eap653-ur/</t>
  </si>
  <si>
    <t>EAP653</t>
    <phoneticPr fontId="0" type="noConversion"/>
  </si>
  <si>
    <t>EAP620 HD</t>
    <phoneticPr fontId="0" type="noConversion"/>
  </si>
  <si>
    <t>EAP613</t>
    <phoneticPr fontId="0" type="noConversion"/>
  </si>
  <si>
    <t>EAP223</t>
    <phoneticPr fontId="0" type="noConversion"/>
  </si>
  <si>
    <t>EAP265 HD</t>
    <phoneticPr fontId="0" type="noConversion"/>
  </si>
  <si>
    <t>Omada (Wall Plate Access Point)</t>
    <phoneticPr fontId="0" type="noConversion"/>
  </si>
  <si>
    <t>EAP725-Wall</t>
    <phoneticPr fontId="0" type="noConversion"/>
  </si>
  <si>
    <t>BE5000 Wall-Plate Dual-Band Wi-Fi 7 Access Point 
PORT:  Uplink: 1× 2.5G RJ45 Port; Downlink: 1× 2.5G RJ45 Port +2× 1G RJ45 Port 
SPEED:688Mbps at  2.4 GHz + 4324 Mbps at 5 GHz
FEATURE: Compatible with US Standard Junction Box, 802.3 bt/at PoE, PoE Passthrough, 2× Internal Antennas, Bluetooth, 4K-QAM,MU-MIMO, Band Steering, Beamforming, Load Balance, Centralized Management by Omada SDN Controller , Omada App, 143 x 86 x 40 mm</t>
  </si>
  <si>
    <t>EAP655-Wall</t>
    <phoneticPr fontId="0" type="noConversion"/>
  </si>
  <si>
    <t>EAP650-Wall</t>
    <phoneticPr fontId="0" type="noConversion"/>
  </si>
  <si>
    <t>EAP615-Wall</t>
    <phoneticPr fontId="0" type="noConversion"/>
  </si>
  <si>
    <t>EAP235-Wall</t>
    <phoneticPr fontId="0" type="noConversion"/>
  </si>
  <si>
    <t>EAP230-Wall</t>
    <phoneticPr fontId="0" type="noConversion"/>
  </si>
  <si>
    <t>Omada (Outdoor Access Point)</t>
    <phoneticPr fontId="0" type="noConversion"/>
  </si>
  <si>
    <t>EAP625GP-Wall</t>
    <phoneticPr fontId="0" type="noConversion"/>
  </si>
  <si>
    <t>Omada  AX1800 Wall-Plate Dual-Band Wi-Fi 6 GPON Access Point
PORT: 1×SC/UPC GPON+2×1G RJ45 Port(One support Poe Out)+1×RJ11 Port
SPEED:574Mbps at  2.4 GHz + 1201 Mbps at 5 GHz
FEATURE: AC Power, Poe Out,4×Internal Antennas, MU-MIMO, 80MHz Supported, Seamless Roaming, Band Steering, Beamforming, Load Balance, Airtime Fairness, ,Centralized Management by Omada SDN Controller, Omada App</t>
  </si>
  <si>
    <t>https://www.tp-link.com/en/business-networking/omada-wifi-gpon/eap610gp-desktop/</t>
  </si>
  <si>
    <t>EAP610GP-Desktop</t>
    <phoneticPr fontId="0" type="noConversion"/>
  </si>
  <si>
    <t>Omada  AX1800 Desktop Dual-Band Wi-Fi 6 GPON Access Point
PORT: 1×SC/UPC GPON+4×1G RJ45 Port（One support PoE Out）+1×RJ11 Port
SPEED:574Mbps at  2.4 GHz + 1201 Mbps at 5 GHz
FEATURE: 53.5 V DC (Power Adapter is  included), 4×Internal Antennas, MU-MIMO, 80MHz Supported, Seamless Roaming, Band Steering, Beamforming, Load Balance, Airtime Fairness, ,Centralized Management by Omada SDN Controller, Omada App</t>
  </si>
  <si>
    <t>EAP615GP-Wall</t>
    <phoneticPr fontId="0" type="noConversion"/>
  </si>
  <si>
    <t>Omada  AX1800 Wall-Plate Dual-Band Wi-Fi 6 GPON Access Point
PORT: 1×SC/UPC GPON+2×1G RJ45 Port+1×RJ11 Port
SPEED:574Mbps at  2.4 GHz + 1201 Mbps at 5 GHz
FEATURE: AC Power, 4×Internal Antennas, MU-MIMO, 80MHz Supported, Seamless Roaming, Band Steering, Beamforming, Load Balance, Airtime Fairness, ,Centralized Management by Omada SDN Controller, Omada App</t>
  </si>
  <si>
    <t>https://www.tp-link.com/en/business-networking/omada-wifi-gpon/eap615gp-wall/</t>
  </si>
  <si>
    <t>Omada (GPON Access Point)</t>
    <phoneticPr fontId="0" type="noConversion"/>
  </si>
  <si>
    <t>EAP772-Outdoor</t>
    <phoneticPr fontId="0" type="noConversion"/>
  </si>
  <si>
    <t>Omada  BE9300 Indoor/Outdoor Tri-Band Wi-Fi 7 Access Point
PORT: 1×2.5G RJ45 Port
SPEED:574Mbps at  2.4 GHz + 2882Mbps at 5 GHz+ 5760 Mbps at 6 GHz
FEATURE: 802.3at PoE and Passive PoE, IP68 Weatherproof, 6×Internal Antennas,GNSS, Bluetooth ,MU-MIMO, 320MHz Supported, Seamless Roaming, Band Steering, Beamforming, Load Balance, Airtime Fairness, MLO, 4K-QAM, Centralized Management by Omada SDN Controller, Omada App</t>
  </si>
  <si>
    <t>EAP650-Outdoor</t>
    <phoneticPr fontId="0" type="noConversion"/>
  </si>
  <si>
    <t>EAP625-Outdoor HD</t>
    <phoneticPr fontId="0" type="noConversion"/>
  </si>
  <si>
    <t>AX1800 Indoor/Outdoor Dual-Band Wi-Fi 6 Access Point 
PORT: 1× Gigabit RJ45 Port
SPEED: 574Mbps at 2.4 GHz + 1201 Mbps at 5 GHz
FEATURE: 802.3at PoE and 48V/0.5A Passive PoE, IP67 Weatherproof, 2×External Antenna, Mesh, Seamless Roaming, MU-MIMO, Band Steering, Beamforming, Load Balance, Airtime Fairness, Centralized Management by Omada SDN Controller, Omada App</t>
  </si>
  <si>
    <t>https://www.tp-link.com/vn/business-networking/omada-wifi-outdoor/eap625-outdoor-hd/</t>
  </si>
  <si>
    <t>EAP623-Outdoor HD</t>
    <phoneticPr fontId="0" type="noConversion"/>
  </si>
  <si>
    <t>https://www.tp-link.com/vn/business-networking/omada-wifi-outdoor/eap623-outdoor-hd/</t>
  </si>
  <si>
    <t>EAP610-Outdoor</t>
    <phoneticPr fontId="0" type="noConversion"/>
  </si>
  <si>
    <t>Omada (Wireless Bridge)</t>
    <phoneticPr fontId="0" type="noConversion"/>
  </si>
  <si>
    <t>EAP215-Bridge KIT</t>
    <phoneticPr fontId="0" type="noConversion"/>
  </si>
  <si>
    <t>5GHz AC867 Long-range Indoor/Outdoor Access Point
PORT: 3× Gigabit RJ45 Port
SPEED: 867 Mbps at 5 GHz
FEATURE:12V DC / 24V Passive PoE, 2× Internal Antennas, Wireless Bridge ,Up to 5Km,Auto-Pairing , IP65 Weatherproof &amp; 6KV Lightning Protection for Outdoors ,PTP &amp; PTMP, Management by Omada SDN Controller, Omada App</t>
  </si>
  <si>
    <t>https://www.tp-link.com/vn/business-networking/omada-wifi-outdoor/eap215-bridge-kit/</t>
  </si>
  <si>
    <t>EAP211-Bridge KIT</t>
    <phoneticPr fontId="0" type="noConversion"/>
  </si>
  <si>
    <t>5GHz AC867 Indoor/Outdoor Access Point
PORT: 3× Gigabit RJ45 Port
SPEED: 867 Mbps at 5 GHz
FEATURE:12V DC / 24V Passive PoE, 2× Internal Antennas, Wireless Bridge ,Up to 1Km,Auto-Pairing , IP65 Weatherproof &amp; 6KV Lightning Protection for Outdoors ,PTP &amp; PTMP ,Management by Omada SDN Controller, Omada App</t>
  </si>
  <si>
    <t>https://www.tp-link.com/vn/business-networking/omada-wifi-outdoor/eap211-bridge-kit/</t>
  </si>
  <si>
    <t>BUSINESS ACCESSORIES</t>
    <phoneticPr fontId="0" type="noConversion"/>
  </si>
  <si>
    <t>PoE Adapter</t>
    <phoneticPr fontId="0" type="noConversion"/>
  </si>
  <si>
    <t>RP108GE</t>
  </si>
  <si>
    <t>Omada 8-Port Gigabit Managed Reverse PoE Switch
PORT: 7× Gigabit Passive PoE In Ports, 1× Gigabit Passive PoE Out Port, 1×  5V/12V DC Out Port
SPEC: Passive PoE, Desktop Steel Case
FEATURE: MTU/Port/Tag-based VLAN, QoS, IGMP Snooping, Web/Utility Management, Plug and Play</t>
  </si>
  <si>
    <t>https://www.tp-link.com/vn/business-networking/accessory/tl-rp108ge/</t>
  </si>
  <si>
    <t>POE380S</t>
  </si>
  <si>
    <t>Omada 10G PoE++ Injector Adapter
PORT: 1× 10Gbps PoE Port, 1× 10Gbps Non-PoE Port
SPEC: 802.3bt/at/af Compliant, 90 W PoE Power, Data and Power Carried over the same cable, Steel Case</t>
  </si>
  <si>
    <t>https://www.tp-link.com/vn/business-networking/omada-accessory-poe-adapter/poe380s/</t>
  </si>
  <si>
    <t>POE260S</t>
  </si>
  <si>
    <t>Omada 2.5G PoE+ Injector Adapter
PORT: 1× 2.5G PoE Port, 1× 2.5G Non-PoE Port
SPEC: 802.3at/af Compliant, Data and Power Carried over The Same Cable Up to 100 Meters, Plastic Case, Pocket Size</t>
  </si>
  <si>
    <t>https://www.tp-link.com/en/business-networking/accessory/tl-poe260s/</t>
  </si>
  <si>
    <t>POE170S</t>
  </si>
  <si>
    <t>Omada Enterprise</t>
    <phoneticPr fontId="0" type="noConversion"/>
  </si>
  <si>
    <t>S7500-32C</t>
    <phoneticPr fontId="0" type="noConversion"/>
  </si>
  <si>
    <t>Omada Pro 32-Port 100G Stackable L3 Managed Core Switch
PORT: 32× 100G QSFP28 Slots, RJ45/Type C USB Console Port, Management Port, 2× USB3.0 Ports
SPEC: 1U 19-inch Rack-mountable Steel Case
FEATURE: Centralized Managed by Omada Pro SDN Controller, Stacking, RIP, OSPF, BGP, IS-IS, VRRP, ECMP, PIM-SM/DM/SSM, Secure Boot, Static Routing, DHCP Server, DHCP Relay, ERPS, RSPAN, QinQ, OAM, sFlow, DDM, 802.1Q VLAN, STP/RSTP/MSTP, IGMP Snooping, 802.1p/DSCP, QoS, ACL, 802.1x, BFD, NETCONF, GRE Tunnel, RADSEC, Radius/Tacacs+ Authentication, LACP, CLI, SNMP, Dual Image/Configuration, IPv6, Dual Redundant Power Supplies (Hot-swappable, shipping with only one power supply module)</t>
  </si>
  <si>
    <t>S7500-24Y4C</t>
    <phoneticPr fontId="0" type="noConversion"/>
  </si>
  <si>
    <t>Omada Pro 24-Port 25G Stackable L3 Managed Aggregation/Core Switch with 4 100G Slots 
PORT: 24× 25G SFP28 Slots, 4× 100G QSFP28 Slots, RJ45/Type C USB Console Port, Management Port, 2× USB3.0 Ports
SPEC: 1U 19-inch Rack-mountable Steel Case
FEATURE: Centralized Managed by Omada Pro SDN Controller, Stacking, RIP, OSPF, BGP, IS-IS, VRRP, ECMP, PIM-SM/DM/SSM, Secure Boot, Static Routing, DHCP Server, DHCP Relay, ERPS, RSPAN, QinQ, OAM, sFlow, DDM, 802.1Q VLAN, STP/RSTP/MSTP, IGMP Snooping, 802.1p/DSCP, QoS, ACL, 802.1x, BFD, NETCONF, GRE Tunnel, RADSEC, Radius/Tacacs+ Authentication, LACP, CLI, SNMP, Dual Image/Configuration, IPv6, Dual Redundant Power Supplies (Hot-swappable, shipping with only one power supply module)</t>
  </si>
  <si>
    <t>S7500-48XF4C</t>
    <phoneticPr fontId="0" type="noConversion"/>
  </si>
  <si>
    <t>Omada Pro 48-Port 10G Stackable L3 Managed Aggregation Switch with 4 100G Slots 
PORT: 48× 10G SFP+ Slots, 4×100G QSFP28 Slots, RJ45/Type C USB Console Port, Management Port, 2× USB3.0 Ports
SPEC: 1U 19-inch Rack-mountable Steel Case
FEATURE: Centralized Managed by Omada Pro SDN Controller, Stacking, RIP, OSPF, BGP, IS-IS, VRRP, ECMP, PIM-SM/DM/SSM, Secure Boot, Static Routing, DHCP Server, DHCP Relay, ERPS, RSPAN, QinQ, OAM, sFlow, DDM, 802.1Q VLAN, STP/RSTP/MSTP, IGMP Snooping, 802.1p/DSCP, QoS, ACL, 802.1x, BFD, NETCONF, GRE Tunnel, RADSEC, Radius/Tacacs+ Authentication, LACP, CLI, SNMP, Dual Image/Configuration, IPv6, Dual Redundant Power Supplies (Hot-swappable, shipping with only one power supply module)</t>
  </si>
  <si>
    <t>S7500-26XF6Y</t>
    <phoneticPr fontId="0" type="noConversion"/>
  </si>
  <si>
    <t>Omada Pro 26-Port 10G Stackable L3 Managed Aggregation Switch with 6 25G Slots
PORT: 26× 10G SFP+ Slots, 6× 25G SFP28 Slots, RJ45/Type C USB Console Port, Management Port, 2× USB3.0 Ports
SPEC: 1U 19-inch Rack-mountable Steel Case
FEATURE: Centralized Managed by Omada Pro SDN Controller, Stacking, RIP, OSPF, BGP, IS-IS, VRRP, ECMP, PIM-SM/DM/SSM, Secure Boot, Static Routing, DHCP Server, DHCP Relay, ERPS, RSPAN, QinQ, OAM, sFlow, DDM, 802.1Q VLAN, STP/RSTP/MSTP, IGMP Snooping, 802.1p/DSCP, QoS, ACL, 802.1x, BFD, NETCONF, GRE Tunnel, RADSEC, Radius/Tacacs+ Authentication, LACP, CLI, SNMP, Dual Image/Configuration, IPv6, Dual Redundant Power Supplies (Hot-swappable, shipping with only one power supply model)</t>
  </si>
  <si>
    <t>S6500-48MPP6Y</t>
    <phoneticPr fontId="0" type="noConversion"/>
  </si>
  <si>
    <t>Omada Pro 48-Port 2.5G Stackable L3 Managed PoE++ Switch with 6 25G Slots
PORT: 48× 2.5G PoE++ RJ45 Ports (up to 60W/port), 6× 25G SFP28 Slots, RJ45/Type C USB Console Port, Management Port, 2× USB2.0 Ports
SPEC: 802.3bt/at/af, max 1484 W PoE Power (depend on power supply module), 1U 19-inch Rack-mountable Steel Case
FEATURE: Centralized Managed by Omada Pro SDN Controller, Stacking, RIP, OSPF, BGP, IS-IS, VRRP, ECMP, PIM-SM/DM/SSM, MACsec, Secure Boot, Static Routing, DHCP Server, DHCP Relay, ERPS, RSPAN, Fast PoE, Perpetual PoE, QinQ, OAM, sFlow, DDM, 802.1Q VLAN, STP/RSTP/MSTP, IGMP Snooping, 802.1p/DSCP, QoS, ACL, 802.1x, BFD, NETCONF, GRE Tunnel, RADSEC, Radius/Tacacs+ Authentication, LACP, CLI, SNMP, Dual Image/Configuration, IPv6, Dual Redundant Power Supplies (Hot-swappable, shipping with only one power supply model)</t>
  </si>
  <si>
    <t>S6500-48M6Y</t>
    <phoneticPr fontId="0" type="noConversion"/>
  </si>
  <si>
    <t>Omada Pro 48-Port 2.5G Stackable L3 Managed Switch with 6 25G Slots
PORT: 48× 2.5G RJ45 Ports, 6× 25G SFP28 Slots, RJ45/Type C USB Console Port, Management Port, 2× USB2.0 Ports
SPEC: 1U 19-inch Rack-mountable Steel Case
FEATURE: Centralized Managed by Omada Pro SDN Controller, Stacking, RIP, OSPF, BGP, IS-IS, VRRP, ECMP, PIM-SM/DM/SSM, MACsec, Secure Boot, Static Routing, DHCP Server, DHCP Relay, ERPS, RSPAN, QinQ, OAM, sFlow, DDM, 802.1Q VLAN, STP/RSTP/MSTP, IGMP Snooping, 802.1p/DSCP, QoS, ACL, 802.1x, BFD, NETCONF, GRE Tunnel, RADSEC, Radius/Tacacs+ Authentication, LACP, CLI, SNMP, Dual Image/Configuration, IPv6, Dual Redundant Power Supplies (Hot-swappable, shipping with only one power supply module)</t>
  </si>
  <si>
    <t>S6500-24MPP4Y</t>
    <phoneticPr fontId="0" type="noConversion"/>
  </si>
  <si>
    <t>Omada Pro 24-Port 2.5G Stackable L3 Managed PoE++ Switch with 4 25G Slots
PORT: 24× 2.5G PoE++ RJ45 Ports (up to 60W/port), 4× 25G SFP28 Slots, RJ45/Type C USB Console Port, Management Port, 2× USB2.0 Ports
SPEC: 802.3bt/at/af, max 1440 W PoE Power (depend on power supply module), 1U 19-inch Rack-mountable Steel Case
FEATURE: Centralized Managed by Omada Pro SDN Controller, Stacking, RIP, OSPF, BGP, IS-IS, VRRP, ECMP, PIM-SM/DM/SSM, MACsec, Secure Boot, Static Routing, DHCP Server, DHCP Relay, ERPS, RSPAN, Fast PoE, Perpetual PoE, QinQ, OAM, sFlow, DDM, 802.1Q VLAN, STP/RSTP/MSTP, IGMP Snooping, 802.1p/DSCP, QoS, ACL, 802.1x, BFD, NETCONF, GRE Tunnel, RADSEC, Radius/Tacacs+ Authentication, LACP, CLI, SNMP, Dual Image/Configuration, IPv6, Dual Redundant Power Supplies (Hot-swappable, shipping with only one power supply module)</t>
  </si>
  <si>
    <t>S6500-24M4Y</t>
    <phoneticPr fontId="0" type="noConversion"/>
  </si>
  <si>
    <t>Omada Pro 24-Port 2.5G Stackable L3 Managed Switch with 4 25G Slots
PORT: 24× 2.5G RJ45 Ports, 4× 25G SFP28 Slots, RJ45/Type C USB Console Port, Management Port, 2× USB2.0 Ports
SPEC: 1U 19-inch Rack-mountable Steel Case
FEATURE: Centralized Managed by Omada Pro SDN Controller, Stacking, RIP, OSPF, BGP, IS-IS, VRRP, ECMP, PIM-SM/DM/SSM, MACsec, Secure Boot, Static Routing, DHCP Server, DHCP Relay, ERPS, RSPAN, QinQ, OAM, sFlow, DDM, 802.1Q VLAN, STP/RSTP/MSTP, IGMP Snooping, 802.1p/DSCP, QoS, ACL, 802.1x, BFD, NETCONF, GRE Tunnel, RADSEC, Radius/Tacacs+ Authentication, LACP, CLI, SNMP, Dual Image/Configuration, IPv6, Dual Redundant Power Supplies (Hot-swappable, shipping with only one power supply module)</t>
  </si>
  <si>
    <t>S6500-48GP6XF</t>
    <phoneticPr fontId="0" type="noConversion"/>
  </si>
  <si>
    <t>Omada Pro 48-Port Gigabit Stackable L3 Managed PoE+ Switch with 6 10G Slots
PORT: 48× Gigabit PoE+ RJ45 Ports, 6× 10G SFP+ Slots, RJ45/Type C USB Console Port, Management Port, 2× USB2.0 Ports
SPEC: 802.3at/af, max 1440 W PoE Power (depend on power supply module), 1U 19-inch Rack-mountable Steel Case
FEATURE: Centralized Managed by Omada Pro SDN Controller, Stacking, RIP, OSPF, BGP, IS-IS, VRRP, ECMP, PIM-SM/DM/SSM, MACsec, Secure Boot, Static Routing, DHCP Server, DHCP Relay, ERPS, RSPAN, Fast PoE, Perpetual PoE, QinQ, OAM, sFlow, DDM, 802.1Q VLAN, STP/RSTP/MSTP, IGMP Snooping, 802.1p/DSCP, QoS, ACL, 802.1x, BFD, NETCONF, GRE Tunnel, RADSEC, Radius/Tacacs+ Authentication, LACP, CLI, SNMP, Dual Image/Configuration, IPv6, Dual Redundant Power Supplies (Hot-swappable, shipping with only one power supply model)</t>
  </si>
  <si>
    <t>S6500-48G6XF</t>
    <phoneticPr fontId="0" type="noConversion"/>
  </si>
  <si>
    <t>Omada Pro 48-Port Gigabit Stackable L3 Managed Switch with 6 10G Slots
PORT: 48× Gigabit RJ45 Ports, 6× 10G SFP+ Slots, RJ45/Type C USB Console Port, Management Port, 2× USB2.0 Ports
SPEC: 1U 19-inch Rack-mountable Steel Case
FEATURE: Centralized Managed by Omada Pro SDN Controller, Stacking, RIP, OSPF, BGP, IS-IS, VRRP, ECMP, PIM-SM/DM/SSM, MACsec, Secure Boot, Static Routing, DHCP Server, DHCP Relay, ERPS, RSPAN, QinQ, OAM, sFlow, DDM, 802.1Q VLAN, STP/RSTP/MSTP, IGMP Snooping, 802.1p/DSCP, QoS, ACL, 802.1x, BFD, NETCONF, GRE Tunnel, RADSEC, Radius/Tacacs+ Authentication, LACP, CLI, SNMP, Dual Image/Configuration, IPv6, Internal Fixed Dual Redundant Power Supplies</t>
  </si>
  <si>
    <t>S6500-24GP4XF</t>
    <phoneticPr fontId="0" type="noConversion"/>
  </si>
  <si>
    <t>Omada Pro 24-Port Gigabit Stackable L3 Managed PoE+ Switch with 4 10G Slots
PORT: 24× Gigabit PoE+ RJ45 Ports, 4× 10G SFP+ Slots, RJ45/Type C USB Console Port, Management Port, 2× USB2.0 Ports
SPEC: 802.3at/af, max 720 W PoE Power (depend on power supply module), 1U 19-inch Rack-mountable Steel Case
FEATURE: Centralized Managed by Omada Pro SDN Controller, Stacking, RIP, OSPF, BGP, IS-IS, VRRP, ECMP, PIM-SM/DM/SSM, MACsec, Secure Boot, Static Routing, DHCP Server, DHCP Relay, ERPS, RSPAN, Fast PoE, Perpetual PoE, QinQ, OAM, sFlow, DDM, 802.1Q VLAN, STP/RSTP/MSTP, IGMP Snooping, 802.1p/DSCP, QoS, ACL, 802.1x, BFD, NETCONF, GRE Tunnel, RADSEC, Radius/Tacacs+ Authentication, LACP, CLI, SNMP, Dual Image/Configuration, IPv6, Dual Redundant Power Supplies (Hot-swappable, shipping with only one power supply model)</t>
  </si>
  <si>
    <t>S6500-24G4XF</t>
    <phoneticPr fontId="0" type="noConversion"/>
  </si>
  <si>
    <t>Omada Pro 24-Port Gigabit Stackable L3 Managed Switch with 4 10G Slots
PORT: 24× Gigabit RJ45 Ports, 4× 10G SFP+ Slots, RJ45/Type C USB Console Port, Management Port, 2× USB2.0 Ports
SPEC: 1U 19-inch Rack-mountable Steel Case
FEATURE: Centralized Managed by Omada Pro SDN Controller, Stacking, RIP, OSPF, BGP, IS-IS, VRRP, ECMP, PIM-SM/DM/SSM, MACsec, Secure Boot, Static Routing, DHCP Server, DHCP Relay, ERPS, RSPAN, QinQ, OAM, sFlow, DDM, 802.1Q VLAN, STP/RSTP/MSTP, IGMP Snooping, 802.1p/DSCP, QoS, ACL, 802.1x, BFD, NETCONF, GRE Tunnel, RADSEC, Radius/Tacacs+ Authentication, LACP, CLI, SNMP, Dual Image/Configuration, IPv6, Internal Fixed Dual Redundant Power Supplies</t>
  </si>
  <si>
    <t>Gateway</t>
    <phoneticPr fontId="0" type="noConversion"/>
  </si>
  <si>
    <t>G611</t>
  </si>
  <si>
    <t>Omada Pro VPN Router with 10G Ports
PORT: 1× 10G SFP+ WAN Port, 1× 10G SFP+ WAN/LAN Port,1× Gigabit SFP WAN/LAN Port, 8× Gigabit RJ45 WAN/LAN Ports, 2× USB3.0 port
FEATURE: Centralized Management by Omada SDN Controller, Omada App, Support SSL VPN, OpenVPN and IPsec/ PPTP/ L2TP/ L2TP over IPSec VPN, 1500000 Concurrent Sessions, Dual Power Supply, Load Balance, Link Backup, 4G LTE Backup with USB Dongle, Policy-based Firewall, Static Routing, Policy Routing, Multi-net DHCP, Guest Portal, VLAN, Support RJ45 SFP+/SFP Module</t>
  </si>
  <si>
    <t>G36</t>
  </si>
  <si>
    <t>Omada Pro Gigabit VPN Router
PORT: 1 Gigabit SFP WAN/LAN Port, 1 Gigabit WAN Port, 4 Gigabit LAN/WAN Ports, 1 USB 3.0 Port
FEATURE: Centralized Management by Omada SDN Controller, Omada App, Support SSL VPN, OpenVPN and Wireguard/ IPsec/ PPTP/ L2TP/ L2TP over IPSec VPN, Multi-WAN, Load Balance, Link Backup, 4G LTE Backup with USB Dongle, Policy-based Firewall, Static Routing, Policy Routing, Multi-net DHCP, VLAN, stateful ACL, mDNS Repeater, Bridge VLAN</t>
  </si>
  <si>
    <t>Access Point</t>
    <phoneticPr fontId="0" type="noConversion"/>
  </si>
  <si>
    <t>AP9670</t>
  </si>
  <si>
    <t>Omada PRO AX5400 Ceiling Mount Dual-Band Wi-Fi 6 Access Point 
PORT: 1×2.5 Gigabit RJ45 Port
SPEED:574Mbps at  2.4 GHz + 4804 Mbps at 5 GHz
FEATURE: 802.3at POE, 6×Internal Antennas, 160MHz Supported, Mesh, Intelligent RF Optimization, Seamless Roaming, MU-MIMO, PPSK, WIPS/WIDS, Band Steering, Beamforming, Load Balance, Airtime Fairness, Centralized Management by Omada PRO SDN Controller, Omada App</t>
  </si>
  <si>
    <t>AP9665</t>
  </si>
  <si>
    <t>Omada Pro AX3600 Ceiling Mount Dual-Band Wi-Fi 6 Access Point 
PORT:1×2.5 Gigabit RJ45 Port+1×GE RJ45 Port+1 ×USB 3.0
SPEED:1148Mbps at  2.4 GHz + 2402 Mbps at 5 GHz
FEATURE: High Density connectivity（1000+ Clients）, 802.3at/bt POE and 12V DC, 8×Internal Antennas, MU-MIMO, Seamless Roaming, Band Steering, Beamforming, Load Balance, Airtime Fairness, Centralized Management by Omada Pro SDN Controller, Omada App</t>
  </si>
  <si>
    <t>AP9635</t>
  </si>
  <si>
    <t>Omada PRO AX1800 Ceiling Mount Dual-Band Wi-Fi 6 Access Point HD
PORT:1× Gigabit RJ45 Port
SPEED:574Mbps at  2.4 GHz + 1201 Mbps at 5 GHz
FEATURE: High Density connectivity（1000+ Clients）, 802.3at POE, 2×Internal Antennas, Mesh, Intelligent RF Optimization, Seamless Roaming, MU-MIMO, PPSK, WIPS/WIDS, Band Steering, Beamforming, Load Balance, Airtime Fairness, Centralized Management by Omada PRO SDN Controller, Omada APP</t>
    <phoneticPr fontId="0" type="noConversion"/>
  </si>
  <si>
    <t>AP8635-E</t>
  </si>
  <si>
    <t>Omada PRO AX1800 Indoor/Outdoor Dual-Band Wi-Fi 6 Access Point
PORT: 1× Gigabit RJ45 Port
SPEED: 574Mbps at 2.4 GHz + 1201 Mbps at 5 GHz
FEATURE: High Density connectivity（1000+ Clients）, 802.3at PoE, IP67 Weatherproof, 2×External Antennas, Mesh, Intelligent RF Optimization, Seamless Roaming, MU-MIMO, PPSK, WIPS/WIDS, Band Steering, Beamforming, Load Balance, Airtime Fairness, Centralized Management by Omada PRO SDN Controller, Omada App</t>
  </si>
  <si>
    <t>AP8635-I</t>
  </si>
  <si>
    <t>Omada PRO AX1800 Indoor/Outdoor Dual-Band Wi-Fi 6 Access Point
PORT: 1× Gigabit RJ45 Port
SPEED: 574Mbps at 2.4 GHz + 1201 Mbps at 5 GHz
FEATURE: High Density connectivity（1000+ Clients）, 802.3at PoE, IP67 Weatherproof, 2×Internal Antennas, Mesh, Intelligent RF Optimization, Seamless Roaming, MU-MIMO, PPSK, WIPS/WIDS, Band Steering, Beamforming, Load Balance, Airtime Fairness, Centralized Management by Omada PRO SDN Controller, Omada App</t>
  </si>
  <si>
    <t>AP7650</t>
  </si>
  <si>
    <t>Omada PRO AX3000 Wall-Plate Dual-Band Wi-Fi 6 Access Point 
PORT:  Uplink: 1× Gigabit RJ45 Port; Downlink: 3× Gigabit RJ45 Port 
SPEED:574Mbps at  2.4 GHz + 2402 Mbps at 5 GHz
FEATURE: Compatible with EU &amp; US Standard Junction Box, 802.3at/af PoE, PoE Passthrough, 2× Internal Antennas, MU-MIMO, PPSK, WIPS/WIDS, Band Steering, Beamforming, Load Balance, Centralized Management by Omada PRO SDN Controller , Omada App, 143 × 86 × 42.6 mm</t>
  </si>
  <si>
    <t>TẠM HẾT</t>
  </si>
  <si>
    <t>HTYC-3W-3122-L</t>
  </si>
  <si>
    <t>SẴN KHO</t>
  </si>
  <si>
    <t>HTYC-3W-4122-L</t>
  </si>
  <si>
    <t>HTYC-3W-4122</t>
  </si>
  <si>
    <t>PHỤ KIỆN YICHU</t>
  </si>
  <si>
    <t>No.</t>
  </si>
  <si>
    <t>Product Model</t>
  </si>
  <si>
    <t>Mô tả</t>
  </si>
  <si>
    <t>Giá SD</t>
  </si>
  <si>
    <t>HTYC-3F-1011</t>
  </si>
  <si>
    <t>mặt nạ mạng âm tường 86/cổng đơn/chống bụi</t>
  </si>
  <si>
    <t>HTYC-3F-1012</t>
  </si>
  <si>
    <t>mặt nạ mạng âm tường 86/cổng kép/chống bụi</t>
  </si>
  <si>
    <t>HTYC-3F-2003</t>
  </si>
  <si>
    <t>Thanh quản lý cáp ngang - Kim loại/Gắn trên giá đỡ</t>
  </si>
  <si>
    <t>HTYC-3P-3013</t>
  </si>
  <si>
    <t>thanh đấu nối mạng tích hợp dữ liệu - Cổng Cat5e/24/UTP</t>
  </si>
  <si>
    <t>HTYC-3P-4013</t>
  </si>
  <si>
    <t>thanh đấu nối mạng tích hợp dữ liệu - Cổng Cat6/24/UTP</t>
  </si>
  <si>
    <t>HTYC-3M-3142</t>
  </si>
  <si>
    <t>Module mạng âm tường - Cat5e/UTP/Khóa xoắn không cần dụng cụ/Model 2018</t>
  </si>
  <si>
    <t>HTYC-3M-4142</t>
  </si>
  <si>
    <t>Module mạng âm tường - Cat6/UTP/Khóa xoắn không cần dụng cụ/Model 2018</t>
  </si>
  <si>
    <t>HTYC-3R-3041</t>
  </si>
  <si>
    <t>Hạt mạng RJ45 - Cat5e/UTP/8P8C</t>
  </si>
  <si>
    <t>780,000 / bao 1000c</t>
  </si>
  <si>
    <t>HTYC-3R-4041</t>
  </si>
  <si>
    <t>Hạt mạng RJ45 - Cat6/UTP/8P8C</t>
  </si>
  <si>
    <t>840,000 / bao 1000c</t>
  </si>
  <si>
    <t>Cáp mạng UTP CAT5e lõi đồng 305m
Chất liệu lõi: Đồng không oxy (độ tinh khiết 99,97%)
Môi trường lắp đặt: Trong nhà
Đường kính lõi: 0.45mm ± 0.01
Đường kính dây 5.0mm ± 0.2 mm 
Vỏ cách điện lõi dây: HDPE
Màu dây: Xám
Chất liệu vỏ dây: PVC
Chiều dài cuộn dây: 305m</t>
  </si>
  <si>
    <t>Deco M5(2-Pack)</t>
  </si>
  <si>
    <t>new</t>
  </si>
  <si>
    <r>
      <t xml:space="preserve">BE3600 Dual-Band Wi-Fi 7 Gaming Router
SPEED: 688 Mbps tại 2.4 GHz + 2882 Mbps tại 5 GHz
SPEC: 4× ăng-ten ngoài, CPU 4 nhân 2.0 GHz, 1× cổng WAN 2.5 Gbps + 1× cổng LAN 2.5 Gbps + 3× cổng LAN 1 Gbps, 1× cổng USB 3.0, MLO, 4096-QAM, OFDMA, HE160 trên 5 GHz
FEATURE: Ứng dụng Tether, WPA3, Chế độ Điểm truy cập (Access Point), hỗ trợ IPv6, IPTV, Beamforming, Smart Connect, Airtime Fairness, VPN Server, VPN Client, DFS, hỗ trợ Cloud, HomeShield, EasyMesh (tương thích với OneMesh), Mạng IoT, Cổng chơi game (Gaming Port), Tăng tốc chơi game (Game Acceleration), Bảng điều </t>
    </r>
    <r>
      <rPr>
        <sz val="10"/>
        <color rgb="FFFF0000"/>
        <rFont val="Calibri"/>
        <family val="2"/>
        <scheme val="minor"/>
      </rPr>
      <t>khiển game (Game Panel), Hiệu ứng ánh sáng RGB</t>
    </r>
  </si>
  <si>
    <t>Archer AX56(HP Version)</t>
  </si>
  <si>
    <t>AX3000 Dual Band Wi-Fi 6 High Power Router
SPEED: 574 Mbps ở 2.4 GHz + 2402 Mbps ở 5 GHz
SPEC: 4× anten 7 dBi, 1× cổng WAN Gigabit + 4× cổng LAN Gigabit, 1024-QAM, HE160
FEATURE: Chế độ Router/Access Point, hỗ trợ IPv6, IPTV, Beamforming, Smart Connect, Airtime Fairness, VPN Server, VPN Client, DFS, Cloud Support, HomeShield, EasyMesh (tương thích OneMesh), Wi-Fi xuyên tường</t>
  </si>
  <si>
    <t>Archer AX56(White Version)</t>
  </si>
  <si>
    <t>https://www.tp-link.com/vn/home-networking/wifi-router/archer-ax56/</t>
  </si>
  <si>
    <t>Archer AX53 HP</t>
  </si>
  <si>
    <t>AX3000 Dual Band Wi-Fi 6 High Power Router
SPEED: 574 Mbps tại 2.4 GHz + 2402 Mbps tại 5 GHz
SPEC: 4× 7 dBi ăng-ten, 1× cổng Gigabit WAN + 4× cổng Gigabit LAN, 1024-QAM, HE160
FEATURE: Chế độ Router/Access Point, hỗ trợ IPv6, IPTV, Beamforming, Smart Connect, Airtime Fairness, VPN Server, VPN Client, DFS, hỗ trợ Cloud, HomeShield, Easymesh (tương thích với Onemesh), Wi-Fi xuyên tường</t>
  </si>
  <si>
    <t>https://www.tp-link.com/vn/home-networking/wifi-router/archer-ax53/</t>
  </si>
  <si>
    <t>MR85X</t>
  </si>
  <si>
    <t>AX3000 Dual-Band Wi-Fi 6 Router
SPEED: 574 Mbps tại 2.4 GHz + 2402 Mbps tại 5 GHz
SPEC: 4× ăng-ten ngoài cố định, 3× cổng Gigabit LAN, 1× cổng WAN 2.5Gbps, 1024-QAM, OFDMA, HE160
FEATURE: Ứng dụng MERCUSYS, Chế độ Router/Access Point, Nút WPS, Nút Reset, IPTV, IPv6, Smart Connect, Beamforming, MU-MIMO, Kiểm soát của phụ huynh, Mạng khách, VPN Server, VPN Client, DFS, WPA3, BSS Color, TWT, TR-069, Cấu hình sẵn của ISP (Agile Config), Superadmin, Easymesh</t>
  </si>
  <si>
    <t>https://www.mercusys.com/en/product/details/mr85x/</t>
  </si>
  <si>
    <t>MR78X</t>
  </si>
  <si>
    <t>•  Dual-Band Wi-Fi 6 Router
•  2.4 GHz (300 Mbps); 
    5 GHz (2,402 Mbps)
•  3× 1 Gbps LAN Ports;
    1× 1 Gbps WAN Port 
•  4× External 5 dBi Fixed Antennas
•  Router/AP Mode</t>
  </si>
  <si>
    <t>TBE230U</t>
  </si>
  <si>
    <t>BE3600 Dual Band Wi-Fi 7 Mini Wireless USB Adapter
SPEED: 2882 Mbps tại 5 GHz + 688 Mbps tại 2.4 GHz
SPEC: Ăng-ten trong, USB 3.0 Type-A &amp; Type-C
FEATURE: Wi-Fi 7, MU-MIMO, OFDMA, HE160, WPA3, MLO, 4K QAM</t>
  </si>
  <si>
    <t>https://www.tp-link.com/au/home-networking/usb-adapter/archer-tbe230u/</t>
  </si>
  <si>
    <t>Archer TX50U</t>
  </si>
  <si>
    <t>AX3000 Dual Band Wi-Fi 6 USB Adapter
SPEED: 2402 Mbps tại 5 GHz + 574 Mbps tại 2.4 GHz
SPEC: Ăng-ten trong, USB 3.0
FEATURE: MU-MIMO, OFDMA, HE160, WPA3</t>
  </si>
  <si>
    <t>https://www.tp-link.com/us/home-networking/usb-adapter/archer-tx50u/</t>
  </si>
  <si>
    <t>https://www.mercusys.com/vn/product/details/ma60xnb/</t>
  </si>
  <si>
    <t>https://www.mercusys.com/vn/product/details/ma20nb/</t>
  </si>
  <si>
    <t>150Mbps 4G LTE Mobile Wi-Fi
Tích hợp modem 4G LTE 150Mbps
SPEED: Wi-Fi 6 300 Mbps tại 2.4 GHz, 4G Cat4 150/50 Mbps
SPEC: Pin sạc 2400 mAh (không tháo rời), 1 × cổng Type-C, LTE-FDD/LTE-TDD/HSPA+/HSPA/UMTS
FEATURE: Ứng dụng tpMiFi, Hỗ trợ Cloud</t>
  </si>
  <si>
    <t>https://www.tp-link.com/vn/home-networking/mifi/m7005/</t>
  </si>
  <si>
    <t>https://www.mercusys.com/vn/product/details/mt115/</t>
  </si>
  <si>
    <t>MB113-4G</t>
  </si>
  <si>
    <t>N300 Wi-Fi 4G LTE Portable Router, tích hợp modem 4G LTE 150Mbps
SPEED: 300 Mbps tại 2.4 GHz, 4G Cat4 150/50 Mbps
SPEC: 2× ăng-ten ngoài cố định, 1× cổng LAN 10/100 Mbps, 1× cổng WAN/LAN 10/100 Mbps, cổng sạc USB-C, FDD-LTE (B1/B3/B5/B7/B8/B20/B28), TDD-LTE (B38/B40), HSPA+/UMTS (B1/B5/B8)
FEATURE: Ứng dụng MERCUSYS, lắp thẻ Nano SIM và sử dụng ngay, chế độ router 3G/4G / router Wi-Fi, SMS, IPv6, kiểm soát của phụ huynh, VPN Server, VPN Client, hỗ trợ sạc bằng pin dự phòng</t>
  </si>
  <si>
    <t>https://www.mercusys.com/vn/product/details/mb113-4g/</t>
  </si>
  <si>
    <t>ES216G</t>
  </si>
  <si>
    <t>Omada 16-Port Gigabit Easy Managed Switch  
PORT: 16× Cổng Gigabit RJ45  
SPEC: Vỏ thép gắn rack 1U 13 inch  
FEATURE: Quản lý tập trung bằng Omada SDN Controller, ứng dụng Omada App, kiểm soát lưu lượng, phát hiện loopback, cách ly cổng, sao chép cổng (port mirroring), LAG, VLAN, IGMP Snooping, QoS, kiểm soát bão broadcast (storm control)</t>
  </si>
  <si>
    <t>https://www.omadanetworks.com/vn/business-networking/omada-switch-agile/es216g/</t>
  </si>
  <si>
    <t>https://www.mercusys.com/vn/product/details/ms124gs/</t>
  </si>
  <si>
    <r>
      <rPr>
        <b/>
        <sz val="10"/>
        <color theme="1"/>
        <rFont val="Calibri"/>
        <family val="2"/>
        <scheme val="minor"/>
      </rPr>
      <t>Omada  BE5000 Ceiling Mount Dual-Band Wi-Fi 7 Access Point</t>
    </r>
    <r>
      <rPr>
        <sz val="10"/>
        <color theme="1"/>
        <rFont val="Calibri"/>
        <family val="2"/>
        <scheme val="minor"/>
      </rPr>
      <t xml:space="preserve">
PORT: 1×2.5G RJ45 Port
SPEED:688Mbps at  2.4 GHz + 4320 Mbps at 5 GHz
FEATURE: 802.3at POE+ and 12V DC (Power Adapter is not included), 4×Internal Antennas, MU-MIMO, 240MHz Supported, Seamless Roaming, Band Steering, Beamforming, Load Balance, Airtime Fairness, 4K-QAM, Centralized Management by Omada SDN Controller, Omada App</t>
    </r>
  </si>
  <si>
    <t>EH310</t>
  </si>
  <si>
    <t>Bộ Chia Ethernet Gigabit 1 ra 3
SPEED: 1Gbps
SPEC: 4 cổng RJ45 1Gbps, 1 cổng cấp nguồn USB-C, vỏ hợp kim nhôm
FEATURE: Cắm và sử dụng, tản nhiệt nhanh, tương thích rộng, nhỏ gọn và dễ mang theo</t>
  </si>
  <si>
    <t>https://www.tp-link.com/vn/home-networking/splitters/eh310/</t>
  </si>
  <si>
    <t>USB 3.0 Type-C sang Bộ Chuyển Đổi Mạng Gigabit Ethernet
SPEC: 1× đầu nối USB 3.0 Type-C &amp; Type-A, 1× cổng Gigabit Ethernet
FEATURE: Cắm và sử dụng trên Windows (8/8.1/10/11), Mac OS (10.11.6 trở lên), Linux OS, iOS, iPadOS, Chrome OS, Android OS</t>
  </si>
  <si>
    <t>https://www.tp-link.com/nordic/home-networking/usb-ethernet-adapter/ue310c/</t>
  </si>
  <si>
    <t>UB500C</t>
  </si>
  <si>
    <t>UB600</t>
  </si>
  <si>
    <t>Bộ Chuyển Đổi USB Nano Bluetooth 6.0
THÔNG SỐ KỸ THUẬT: Cổng kết nối USB-A</t>
  </si>
  <si>
    <t>8PCS</t>
    <phoneticPr fontId="21" type="noConversion"/>
  </si>
  <si>
    <t>https://www.tp-link.com/vn/home-networking/cloud-camera/tapo-c560ws/</t>
  </si>
  <si>
    <t>https://www.tp-link.com/us/home-networking/cloud-camera/tapo-c675d-kit/</t>
  </si>
  <si>
    <t>https://www.tapo.com/en/product/smart-camera/tapo-c245d/</t>
  </si>
  <si>
    <t>https://www.tp-link.com/sg/home-networking/cloud-camera/tapo-c250/</t>
  </si>
  <si>
    <t>https://www.mercusys.com/vn/product/details/mc230/</t>
  </si>
  <si>
    <t>https://www.tp-link.com/vn/home-networking/smart-bulb/tapo-l901-6/</t>
  </si>
  <si>
    <t>VIGI NVR2016H-16P</t>
    <phoneticPr fontId="31" type="noConversion"/>
  </si>
  <si>
    <t>VIGI NVR2016H</t>
    <phoneticPr fontId="31" type="noConversion"/>
  </si>
  <si>
    <t>VIGI NVR1008H-8P</t>
    <phoneticPr fontId="31" type="noConversion"/>
  </si>
  <si>
    <t>VIGI NVR1108H-W</t>
    <phoneticPr fontId="31" type="noConversion"/>
  </si>
  <si>
    <t>VIGI NVR1004H</t>
    <phoneticPr fontId="31" type="noConversion"/>
  </si>
  <si>
    <t>36 tháng</t>
  </si>
  <si>
    <t>sẵn hàng</t>
  </si>
  <si>
    <r>
      <rPr>
        <b/>
        <sz val="12"/>
        <color rgb="FFFF0000"/>
        <rFont val="Cambria"/>
        <family val="1"/>
      </rPr>
      <t>- Màn hình 27"</t>
    </r>
    <r>
      <rPr>
        <sz val="12"/>
        <rFont val="Cambria"/>
        <family val="1"/>
      </rPr>
      <t xml:space="preserve">
- Loại màn hình: Phẳng
- Kích thước: 27 inch
- Tỉ lệ: 16:9
- Độ phân giải: 1920×1080
- Tấm nền: IPS.
- Độ sáng: 250cd/m2
- Độ tương phản: 1000:1
- Khả năng hiển thị màu sắc: 16.7M
- Góc nhìn: 178°(H)/178°(V)
- Thời gian đáp ứng: 14ms
- Tần số quét: 60Hz(Typ.); 100Hz (max). 
- Không tích hợp loa
- Cổng kết nối: VGA(D-Sub)×1, HDMI×1
- VESA: ﻿75x75mm
- Điện áp sử dụng: 12VDC. Công suất tiêu thụ: 36W
- Phụ kiện đi kèm: Adaptor, cable HDMI, chân đế để bàn</t>
    </r>
  </si>
  <si>
    <r>
      <rPr>
        <b/>
        <sz val="12"/>
        <color rgb="FFFF0000"/>
        <rFont val="Cambria"/>
        <family val="1"/>
      </rPr>
      <t>- Màn hình 23.8"</t>
    </r>
    <r>
      <rPr>
        <sz val="12"/>
        <rFont val="Cambria"/>
        <family val="1"/>
      </rPr>
      <t xml:space="preserve">
- Loại màn hình: Phẳng
- Kích thước: 23.8 inch
- Tỉ lệ: 16:9
- Độ phân giải: 1920×1080
- Tấm nền: IPS.
- Độ sáng: 250cd/m2
- Độ tương phản: 1000:1
- Khả năng hiển thị màu sắc: 16.7M
- Góc nhìn: 178°(H)/178°(V)
- Thời gian đáp ứng: 6ms
- Tần số quét: 60Hz(Typ.); 100Hz (max). 
- Không tích hợp loa.
- Cổng kết nối: VGA(D-Sub)×1, HDMI×1
- VESA: ﻿75x75mm
- Điện áp sử dụng: 12VDC. Công suất tiêu thụ: 24W
- Phụ kiện đi kèm: Adaptor, cable HDMI, chân đế để bàn</t>
    </r>
  </si>
  <si>
    <t>Sắp về hàng</t>
  </si>
  <si>
    <r>
      <rPr>
        <b/>
        <sz val="12"/>
        <color rgb="FFFF0000"/>
        <rFont val="Calibri Light"/>
        <family val="1"/>
        <scheme val="major"/>
      </rPr>
      <t>- Màn hình 23.8"</t>
    </r>
    <r>
      <rPr>
        <sz val="12"/>
        <color theme="1"/>
        <rFont val="Calibri Light"/>
        <family val="1"/>
        <scheme val="major"/>
      </rPr>
      <t xml:space="preserve">
- Loại màn hình: Phẳng
- Kích thước: 23.8 inch
- Tỉ lệ: 16:9
- Độ phân giải: 1920 x 1080 (Full HD)
- Tấm nền: IPS
- Độ sáng: 250cd/m2(typ)
- Độ tương phản: 1000:1
- Khả năng hiển thị màu sắc: 16.7M
- Góc nhìn: 178°(H)/178°(V)
- Thời gian đáp ứng: 5ms
- Tần số quét: MAX 100Hz
- Cổng kết nối: ﻿VGA(D-Sub)×1, HDMI×1
- VESA: ﻿75×75mm (3.0"×3.0")
- Tiêu thụ điện: 25W (Nguồn 12VDC)
- Phụ kiện đi kèm: Adapter, Cáp HDMI</t>
    </r>
  </si>
  <si>
    <r>
      <rPr>
        <b/>
        <sz val="12"/>
        <color rgb="FFFF0000"/>
        <rFont val="Calibri Light"/>
        <family val="1"/>
        <scheme val="major"/>
      </rPr>
      <t>- Màn hình 23.8"</t>
    </r>
    <r>
      <rPr>
        <sz val="12"/>
        <color theme="1"/>
        <rFont val="Calibri Light"/>
        <family val="1"/>
        <scheme val="major"/>
      </rPr>
      <t xml:space="preserve">
- Loại màn hình: Phẳng
- Kích thước: 23.8 inch
- Tỉ lệ: 16:9
- Độ phân giải: 1920 x 1080 (Full HD)
- Tấm nền: VA
- Độ sáng: 200cd/m2(typ)
- Độ tương phản: 3500:1
- Khả năng hiển thị màu sắc: 16.7M
- Góc nhìn: 178°(H)/178°(V)
- Thời gian đáp ứng: 5ms
- Tần số quét: MAX 100Hz
- Cổng kết nối: ﻿VGA(D-Sub)×1, HDMI×1
- VESA: ﻿75×75mm (3.0"×3.0")
- Tiêu thụ điện: 24W (Nguồn 12VDC)
- Phụ kiện đi kèm: Adapter, Cáp HDMI</t>
    </r>
  </si>
  <si>
    <t>FSID24BFJY</t>
  </si>
  <si>
    <r>
      <rPr>
        <b/>
        <sz val="12"/>
        <color rgb="FFFF0000"/>
        <rFont val="Calibri Light"/>
        <family val="1"/>
        <scheme val="major"/>
      </rPr>
      <t>- Màn hình 21.45"</t>
    </r>
    <r>
      <rPr>
        <sz val="12"/>
        <color theme="1"/>
        <rFont val="Calibri Light"/>
        <family val="1"/>
        <scheme val="major"/>
      </rPr>
      <t xml:space="preserve">
- Loại màn hình: Phẳng
- Kích thước: 21.45 inch
- Tỉ lệ: 16:9
- Độ phân giải: 1920 x 1080 (Full HD)
- Tấm nền: VA
- Độ sáng: 200cd/m2(typ)
- Độ tương phản: 3000:1
- Khả năng hiển thị màu sắc: 16.7M
- Góc nhìn: 178°(H)/178°(V)
- Thời gian đáp ứng: 5ms
- Tần số quét: MAX 100Hz
- Cổng kết nối: ﻿VGA(D-Sub)×1, HDMI×1
- VESA: ﻿75×75mm (3.0"×3.0")
- Tiêu thụ điện: 24W (Nguồn 12VDC)
- Phụ kiện đi kèm: Adapter, Cáp HDMI</t>
    </r>
  </si>
  <si>
    <t>FSID22DFJY</t>
  </si>
  <si>
    <r>
      <rPr>
        <b/>
        <sz val="12"/>
        <color rgb="FFFF0000"/>
        <rFont val="Calibri Light"/>
        <family val="1"/>
        <scheme val="major"/>
      </rPr>
      <t>Màn hình 18.5" độ phân giải HD</t>
    </r>
    <r>
      <rPr>
        <sz val="12"/>
        <rFont val="Calibri Light"/>
        <family val="1"/>
        <scheme val="major"/>
      </rPr>
      <t xml:space="preserve">
- Độ phân giải 1366 x768
- Tấm nền : TN tỉ lệ 16:9
- Cổng kết nối VGA, HDMI
- Độ sáng/ độ chói : 250nits
- Thời gian phản hồi : 5ms
</t>
    </r>
    <r>
      <rPr>
        <b/>
        <sz val="12"/>
        <rFont val="Calibri Light"/>
        <family val="1"/>
        <scheme val="major"/>
      </rPr>
      <t xml:space="preserve">- Tần số quét 60Hz
</t>
    </r>
    <r>
      <rPr>
        <sz val="12"/>
        <rFont val="Calibri Light"/>
        <family val="1"/>
        <scheme val="major"/>
      </rPr>
      <t>- Độ tương phản 600:1
- Góc nhìn 90°(H)/65°(V) 
- Hiển thị 16.7 triệu màu
- Nguồn : DC12V</t>
    </r>
  </si>
  <si>
    <t>Bảo hành</t>
  </si>
  <si>
    <t>Tình trạng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</si>
</sst>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413]\ #,##0.00;[$€-413]\ \-#,##0.00"/>
    <numFmt numFmtId="165" formatCode="dd\/mm\/yyyy"/>
    <numFmt numFmtId="166" formatCode="[$-409]d\-mmm\-yyyy;@"/>
    <numFmt numFmtId="167" formatCode="_-* #,##0.00_-;\-* #,##0.00_-;_-* &quot;-&quot;??_-;_-@_-"/>
    <numFmt numFmtId="168" formatCode="0_);[Red]\(0\)"/>
    <numFmt numFmtId="169" formatCode="_-* #,##0_-;\-* #,##0_-;_-* &quot;-&quot;_-;_-@_-"/>
    <numFmt numFmtId="170" formatCode="_(* #,##0_);_(* \(#,##0\);_(* &quot;-&quot;?_);_(@_)"/>
    <numFmt numFmtId="171" formatCode="_(* #,##0_);_(* \(#,##0\);_(* &quot;-&quot;??_);_(@_)"/>
    <numFmt numFmtId="172" formatCode="_ * #,##0_ ;_ * \-#,##0_ ;_ * &quot;-&quot;??_ ;_ @_ "/>
    <numFmt numFmtId="173" formatCode="#,##0_ ;\-#,##0\ "/>
    <numFmt numFmtId="174" formatCode="#,##0_ "/>
    <numFmt numFmtId="175" formatCode="m/d"/>
    <numFmt numFmtId="176" formatCode="_-* #,##0_-;\-* #,##0_-;_-* &quot;-&quot;??_-;_-@_-"/>
    <numFmt numFmtId="177" formatCode="0.00_);[Red]\(0.00\)"/>
    <numFmt numFmtId="178" formatCode="0_ "/>
    <numFmt numFmtId="179" formatCode="&quot;US$&quot;#,##0.00;\-&quot;US$&quot;#,##0.00"/>
    <numFmt numFmtId="180" formatCode="_ * #,##0.00_ ;_ * \-#,##0.00_ ;_ * &quot;-&quot;??_ ;_ @_ "/>
  </numFmts>
  <fonts count="127">
    <font>
      <sz val="11"/>
      <color theme="1"/>
      <name val="Calibri"/>
      <family val="2"/>
      <scheme val="minor"/>
    </font>
    <font>
      <u/>
      <sz val="11"/>
      <color theme="10"/>
      <name val="Calibri"/>
      <family val="2"/>
      <scheme val="minor"/>
    </font>
    <font>
      <sz val="11"/>
      <color theme="1"/>
      <name val="Calibri"/>
      <family val="3"/>
      <charset val="134"/>
      <scheme val="minor"/>
    </font>
    <font>
      <sz val="10"/>
      <color theme="1"/>
      <name val="Times New Roman"/>
      <family val="1"/>
    </font>
    <font>
      <b/>
      <sz val="24"/>
      <color rgb="FF0070C0"/>
      <name val="Times New Roman"/>
      <family val="1"/>
    </font>
    <font>
      <b/>
      <sz val="10"/>
      <color theme="1"/>
      <name val="Times New Roman"/>
      <family val="1"/>
    </font>
    <font>
      <b/>
      <sz val="10"/>
      <color rgb="FF0070C0"/>
      <name val="Times New Roman"/>
      <family val="1"/>
    </font>
    <font>
      <sz val="10"/>
      <color rgb="FF0070C0"/>
      <name val="Times New Roman"/>
      <family val="1"/>
    </font>
    <font>
      <b/>
      <sz val="10"/>
      <color rgb="FFC00000"/>
      <name val="Times New Roman"/>
      <family val="1"/>
    </font>
    <font>
      <b/>
      <i/>
      <u/>
      <sz val="10"/>
      <name val="Times New Roman"/>
      <family val="1"/>
    </font>
    <font>
      <sz val="10"/>
      <name val="Times New Roman"/>
      <family val="1"/>
    </font>
    <font>
      <b/>
      <i/>
      <u/>
      <sz val="10"/>
      <color rgb="FF1D86BF"/>
      <name val="Times New Roman"/>
      <family val="1"/>
    </font>
    <font>
      <b/>
      <sz val="10"/>
      <color theme="0" tint="-4.9989318521683403E-2"/>
      <name val="Times New Roman"/>
      <family val="1"/>
    </font>
    <font>
      <b/>
      <u/>
      <sz val="10"/>
      <color theme="0"/>
      <name val="Times New Roman"/>
      <family val="1"/>
    </font>
    <font>
      <b/>
      <sz val="10"/>
      <color theme="0"/>
      <name val="Times New Roman"/>
      <family val="1"/>
    </font>
    <font>
      <sz val="10"/>
      <color theme="0" tint="-4.9989318521683403E-2"/>
      <name val="Times New Roman"/>
      <family val="1"/>
    </font>
    <font>
      <b/>
      <sz val="10"/>
      <color rgb="FF1515FF"/>
      <name val="Times New Roman"/>
      <family val="1"/>
    </font>
    <font>
      <b/>
      <sz val="10"/>
      <color indexed="8"/>
      <name val="Times New Roman"/>
      <family val="1"/>
    </font>
    <font>
      <b/>
      <sz val="10"/>
      <name val="Times New Roman"/>
      <family val="1"/>
    </font>
    <font>
      <b/>
      <sz val="10"/>
      <color rgb="FFFF0000"/>
      <name val="Times New Roman"/>
      <family val="1"/>
    </font>
    <font>
      <sz val="11"/>
      <color theme="1"/>
      <name val="Calibri"/>
      <family val="2"/>
      <scheme val="minor"/>
    </font>
    <font>
      <b/>
      <sz val="11"/>
      <color theme="1"/>
      <name val="Calibri"/>
      <family val="2"/>
      <scheme val="minor"/>
    </font>
    <font>
      <u/>
      <sz val="11"/>
      <color theme="10"/>
      <name val="Calibri"/>
      <family val="3"/>
      <charset val="134"/>
      <scheme val="minor"/>
    </font>
    <font>
      <sz val="11"/>
      <color rgb="FF000000"/>
      <name val="Calibri"/>
      <family val="2"/>
    </font>
    <font>
      <sz val="12"/>
      <name val="Cambria"/>
      <family val="1"/>
    </font>
    <font>
      <b/>
      <sz val="14"/>
      <color indexed="30"/>
      <name val="Cambria"/>
      <family val="1"/>
    </font>
    <font>
      <b/>
      <sz val="12"/>
      <name val="Cambria"/>
      <family val="1"/>
    </font>
    <font>
      <b/>
      <sz val="14"/>
      <color theme="1"/>
      <name val="Calibri"/>
      <family val="2"/>
      <scheme val="minor"/>
    </font>
    <font>
      <sz val="14"/>
      <color theme="1"/>
      <name val="Calibri"/>
      <family val="2"/>
      <scheme val="minor"/>
    </font>
    <font>
      <sz val="11"/>
      <color rgb="FFFF0000"/>
      <name val="Calibri"/>
      <family val="2"/>
      <scheme val="minor"/>
    </font>
    <font>
      <b/>
      <sz val="16"/>
      <color theme="1"/>
      <name val="Calibri"/>
      <family val="2"/>
      <scheme val="minor"/>
    </font>
    <font>
      <sz val="12"/>
      <name val="新細明體"/>
      <family val="1"/>
      <charset val="136"/>
    </font>
    <font>
      <sz val="14"/>
      <color rgb="FFFF0000"/>
      <name val="Calibri"/>
      <family val="2"/>
      <scheme val="minor"/>
    </font>
    <font>
      <sz val="11"/>
      <color rgb="FF0070C0"/>
      <name val="Calibri"/>
      <family val="2"/>
      <scheme val="minor"/>
    </font>
    <font>
      <sz val="18"/>
      <color rgb="FF0070C0"/>
      <name val="Calibri"/>
      <family val="2"/>
      <scheme val="minor"/>
    </font>
    <font>
      <sz val="18"/>
      <color theme="1"/>
      <name val="Calibri"/>
      <family val="2"/>
      <scheme val="minor"/>
    </font>
    <font>
      <b/>
      <sz val="16"/>
      <color rgb="FFFF0000"/>
      <name val="Calibri"/>
      <family val="2"/>
      <scheme val="minor"/>
    </font>
    <font>
      <sz val="12"/>
      <color theme="1"/>
      <name val="Calibri"/>
      <family val="2"/>
      <scheme val="minor"/>
    </font>
    <font>
      <b/>
      <sz val="18"/>
      <color rgb="FFFF0000"/>
      <name val="Cambria"/>
      <family val="1"/>
    </font>
    <font>
      <b/>
      <sz val="14"/>
      <color theme="1"/>
      <name val="Cambria"/>
      <family val="1"/>
    </font>
    <font>
      <b/>
      <sz val="14"/>
      <name val="Cambria"/>
      <family val="1"/>
    </font>
    <font>
      <b/>
      <sz val="12"/>
      <color theme="1"/>
      <name val="Cambria"/>
      <family val="1"/>
    </font>
    <font>
      <sz val="12"/>
      <color theme="1"/>
      <name val="Cambria"/>
      <family val="1"/>
    </font>
    <font>
      <b/>
      <sz val="12"/>
      <color rgb="FFFF0000"/>
      <name val="Cambria"/>
      <family val="1"/>
    </font>
    <font>
      <sz val="11"/>
      <name val="Cambria"/>
      <family val="1"/>
    </font>
    <font>
      <b/>
      <sz val="11"/>
      <color rgb="FFFF0000"/>
      <name val="Cambria"/>
      <family val="1"/>
    </font>
    <font>
      <b/>
      <sz val="22"/>
      <name val="Cambria"/>
      <family val="1"/>
    </font>
    <font>
      <b/>
      <sz val="12"/>
      <color indexed="10"/>
      <name val="Cambria"/>
      <family val="1"/>
    </font>
    <font>
      <b/>
      <sz val="11"/>
      <color rgb="FF0000FF"/>
      <name val="Cambria"/>
      <family val="1"/>
    </font>
    <font>
      <sz val="11"/>
      <color theme="1"/>
      <name val="Calibri"/>
      <family val="2"/>
      <scheme val="minor"/>
    </font>
    <font>
      <sz val="11"/>
      <color theme="1"/>
      <name val="微软雅黑"/>
      <family val="2"/>
      <charset val="254"/>
    </font>
    <font>
      <b/>
      <sz val="36"/>
      <color rgb="FFFF0000"/>
      <name val="Times New Roman"/>
      <family val="1"/>
      <charset val="254"/>
    </font>
    <font>
      <b/>
      <sz val="18"/>
      <color theme="0"/>
      <name val="Times New Roman"/>
      <family val="1"/>
      <charset val="254"/>
    </font>
    <font>
      <b/>
      <sz val="16"/>
      <color rgb="FFFF0000"/>
      <name val="Times New Roman"/>
      <family val="1"/>
      <charset val="254"/>
    </font>
    <font>
      <b/>
      <sz val="16"/>
      <color theme="1"/>
      <name val="Times New Roman"/>
      <family val="1"/>
      <charset val="254"/>
    </font>
    <font>
      <b/>
      <sz val="14"/>
      <name val="Times New Roman"/>
      <family val="1"/>
      <charset val="254"/>
    </font>
    <font>
      <b/>
      <sz val="18"/>
      <color theme="1"/>
      <name val="Times New Roman"/>
      <family val="1"/>
      <charset val="254"/>
    </font>
    <font>
      <sz val="20"/>
      <color theme="1"/>
      <name val="微软雅黑"/>
      <family val="2"/>
      <charset val="254"/>
    </font>
    <font>
      <b/>
      <sz val="14"/>
      <color theme="0"/>
      <name val="Times New Roman"/>
      <family val="1"/>
      <charset val="254"/>
    </font>
    <font>
      <b/>
      <sz val="14"/>
      <color theme="1"/>
      <name val="Times New Roman"/>
      <family val="1"/>
      <charset val="254"/>
    </font>
    <font>
      <b/>
      <sz val="16"/>
      <color indexed="10"/>
      <name val="Times New Roman"/>
      <family val="1"/>
      <charset val="254"/>
    </font>
    <font>
      <b/>
      <sz val="11"/>
      <color theme="1"/>
      <name val="微软雅黑"/>
      <family val="2"/>
      <charset val="254"/>
    </font>
    <font>
      <sz val="12"/>
      <color rgb="FFFF0000"/>
      <name val="Cambria"/>
      <family val="1"/>
    </font>
    <font>
      <sz val="14"/>
      <name val="Cambria"/>
      <family val="1"/>
    </font>
    <font>
      <b/>
      <sz val="14"/>
      <color indexed="10"/>
      <name val="Cambria"/>
      <family val="1"/>
    </font>
    <font>
      <b/>
      <sz val="14"/>
      <color rgb="FF0070C0"/>
      <name val="Cambria"/>
      <family val="1"/>
    </font>
    <font>
      <sz val="14"/>
      <color indexed="10"/>
      <name val="Cambria"/>
      <family val="1"/>
    </font>
    <font>
      <sz val="12"/>
      <color theme="1"/>
      <name val="Times New Roman"/>
      <family val="1"/>
    </font>
    <font>
      <sz val="20"/>
      <color theme="1"/>
      <name val="Calibri"/>
      <family val="2"/>
      <scheme val="minor"/>
    </font>
    <font>
      <sz val="12"/>
      <name val="新細明體"/>
      <family val="1"/>
    </font>
    <font>
      <b/>
      <sz val="20"/>
      <name val="Calibri"/>
      <family val="2"/>
      <scheme val="minor"/>
    </font>
    <font>
      <sz val="10"/>
      <name val="Calibri"/>
      <family val="2"/>
      <scheme val="minor"/>
    </font>
    <font>
      <b/>
      <sz val="20"/>
      <color theme="0"/>
      <name val="Calibri"/>
      <family val="2"/>
      <scheme val="minor"/>
    </font>
    <font>
      <b/>
      <sz val="12"/>
      <color theme="0"/>
      <name val="Calibri"/>
      <family val="2"/>
      <scheme val="minor"/>
    </font>
    <font>
      <b/>
      <sz val="10"/>
      <name val="Calibri"/>
      <family val="2"/>
      <scheme val="minor"/>
    </font>
    <font>
      <sz val="20"/>
      <color rgb="FFFF0000"/>
      <name val="Calibri"/>
      <family val="2"/>
      <scheme val="minor"/>
    </font>
    <font>
      <sz val="10"/>
      <color rgb="FFFF0000"/>
      <name val="Calibri"/>
      <family val="2"/>
      <scheme val="minor"/>
    </font>
    <font>
      <sz val="15"/>
      <name val="Calibri"/>
      <family val="2"/>
      <scheme val="minor"/>
    </font>
    <font>
      <sz val="15"/>
      <color theme="1"/>
      <name val="Calibri"/>
      <family val="2"/>
      <scheme val="minor"/>
    </font>
    <font>
      <b/>
      <sz val="15"/>
      <color rgb="FFFF0000"/>
      <name val="Calibri"/>
      <family val="2"/>
      <scheme val="minor"/>
    </font>
    <font>
      <sz val="20"/>
      <name val="Calibri"/>
      <family val="2"/>
      <scheme val="minor"/>
    </font>
    <font>
      <b/>
      <sz val="15"/>
      <name val="Calibri"/>
      <family val="2"/>
      <scheme val="minor"/>
    </font>
    <font>
      <b/>
      <sz val="15"/>
      <color theme="1"/>
      <name val="Calibri"/>
      <family val="2"/>
      <scheme val="minor"/>
    </font>
    <font>
      <sz val="10"/>
      <color theme="1"/>
      <name val="Calibri"/>
      <family val="2"/>
      <scheme val="minor"/>
    </font>
    <font>
      <sz val="15"/>
      <color rgb="FFFF0000"/>
      <name val="Calibri"/>
      <family val="2"/>
      <scheme val="minor"/>
    </font>
    <font>
      <b/>
      <sz val="10"/>
      <color theme="1"/>
      <name val="Calibri"/>
      <family val="2"/>
      <scheme val="minor"/>
    </font>
    <font>
      <b/>
      <sz val="10"/>
      <color rgb="FFFF0000"/>
      <name val="Calibri"/>
      <family val="2"/>
      <scheme val="minor"/>
    </font>
    <font>
      <b/>
      <sz val="15"/>
      <color theme="0"/>
      <name val="Calibri"/>
      <family val="2"/>
      <scheme val="minor"/>
    </font>
    <font>
      <b/>
      <sz val="12"/>
      <name val="Calibri"/>
      <family val="2"/>
      <scheme val="minor"/>
    </font>
    <font>
      <u/>
      <sz val="10"/>
      <color theme="10"/>
      <name val="Calibri"/>
      <family val="2"/>
      <scheme val="minor"/>
    </font>
    <font>
      <sz val="15"/>
      <color theme="1" tint="4.9989318521683403E-2"/>
      <name val="Calibri"/>
      <family val="2"/>
      <scheme val="minor"/>
    </font>
    <font>
      <sz val="12"/>
      <name val="Arial"/>
      <family val="2"/>
    </font>
    <font>
      <sz val="10"/>
      <color theme="1"/>
      <name val="Cambria"/>
      <family val="2"/>
      <charset val="134"/>
    </font>
    <font>
      <sz val="10"/>
      <color theme="1"/>
      <name val="Cambria"/>
      <family val="2"/>
      <charset val="163"/>
    </font>
    <font>
      <sz val="10"/>
      <color theme="1"/>
      <name val="Cambria"/>
      <family val="2"/>
      <charset val="238"/>
    </font>
    <font>
      <sz val="16"/>
      <color rgb="FFFF0000"/>
      <name val="Calibri"/>
      <family val="2"/>
    </font>
    <font>
      <sz val="10"/>
      <color theme="1"/>
      <name val="Calibri"/>
      <family val="2"/>
      <charset val="238"/>
      <scheme val="minor"/>
    </font>
    <font>
      <sz val="20"/>
      <name val="Calibri"/>
      <family val="4"/>
      <charset val="134"/>
      <scheme val="minor"/>
    </font>
    <font>
      <sz val="10"/>
      <name val="Calibri"/>
      <family val="2"/>
      <charset val="134"/>
      <scheme val="minor"/>
    </font>
    <font>
      <sz val="10"/>
      <name val="Cambria"/>
      <family val="2"/>
      <charset val="134"/>
    </font>
    <font>
      <sz val="10"/>
      <name val="Calibri"/>
      <family val="2"/>
      <charset val="238"/>
      <scheme val="minor"/>
    </font>
    <font>
      <sz val="10"/>
      <name val="Cambria"/>
      <family val="2"/>
      <charset val="238"/>
    </font>
    <font>
      <sz val="10"/>
      <name val="Cambria"/>
      <family val="2"/>
      <charset val="163"/>
    </font>
    <font>
      <b/>
      <sz val="20"/>
      <color rgb="FFFFCB00"/>
      <name val="Calibri"/>
      <family val="2"/>
      <scheme val="minor"/>
    </font>
    <font>
      <sz val="11"/>
      <color theme="1"/>
      <name val="WPS灵秀黑 標準"/>
      <charset val="134"/>
    </font>
    <font>
      <b/>
      <sz val="14"/>
      <color theme="0"/>
      <name val="Calibri"/>
      <family val="2"/>
      <scheme val="minor"/>
    </font>
    <font>
      <b/>
      <sz val="14"/>
      <name val="Arial"/>
      <family val="2"/>
    </font>
    <font>
      <sz val="14"/>
      <name val="Calibri"/>
      <family val="2"/>
      <scheme val="minor"/>
    </font>
    <font>
      <sz val="10"/>
      <color rgb="FFC11C66"/>
      <name val="Calibri"/>
      <family val="2"/>
      <scheme val="minor"/>
    </font>
    <font>
      <sz val="14"/>
      <color theme="1"/>
      <name val="WPS灵秀黑 標準"/>
      <charset val="134"/>
    </font>
    <font>
      <sz val="12"/>
      <color theme="1"/>
      <name val="WPS灵秀黑 標準"/>
      <charset val="134"/>
    </font>
    <font>
      <sz val="11"/>
      <color rgb="FF000000"/>
      <name val="Arial"/>
      <family val="2"/>
    </font>
    <font>
      <b/>
      <sz val="8"/>
      <name val="Arial"/>
      <family val="2"/>
    </font>
    <font>
      <sz val="8"/>
      <color rgb="FF000000"/>
      <name val="Arial"/>
      <family val="2"/>
    </font>
    <font>
      <sz val="8"/>
      <name val="Arial"/>
      <family val="2"/>
    </font>
    <font>
      <sz val="8"/>
      <color rgb="FFFF0000"/>
      <name val="Arial"/>
      <family val="2"/>
    </font>
    <font>
      <sz val="11"/>
      <color theme="1"/>
      <name val="Calibri"/>
      <family val="2"/>
      <scheme val="minor"/>
    </font>
    <font>
      <sz val="12"/>
      <name val="宋体"/>
      <charset val="134"/>
    </font>
    <font>
      <b/>
      <sz val="11"/>
      <name val="Calibri Light"/>
      <family val="1"/>
      <scheme val="major"/>
    </font>
    <font>
      <b/>
      <sz val="12"/>
      <name val="Calibri Light"/>
      <family val="1"/>
      <scheme val="major"/>
    </font>
    <font>
      <sz val="12"/>
      <name val="Calibri Light"/>
      <family val="1"/>
      <scheme val="major"/>
    </font>
    <font>
      <b/>
      <sz val="12"/>
      <color theme="1"/>
      <name val="Calibri Light"/>
      <family val="1"/>
      <scheme val="major"/>
    </font>
    <font>
      <sz val="12"/>
      <color theme="1"/>
      <name val="Calibri Light"/>
      <family val="1"/>
      <scheme val="major"/>
    </font>
    <font>
      <b/>
      <sz val="12"/>
      <color rgb="FFFF0000"/>
      <name val="Calibri Light"/>
      <family val="1"/>
      <scheme val="major"/>
    </font>
    <font>
      <b/>
      <sz val="16"/>
      <color rgb="FFFF0000"/>
      <name val="Calibri Light"/>
      <family val="1"/>
      <scheme val="major"/>
    </font>
    <font>
      <b/>
      <sz val="14"/>
      <color theme="0"/>
      <name val="Calibri Light"/>
      <family val="1"/>
      <scheme val="major"/>
    </font>
    <font>
      <b/>
      <sz val="14"/>
      <color theme="0"/>
      <name val="Cambria"/>
      <family val="1"/>
    </font>
  </fonts>
  <fills count="20">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1" tint="4.9989318521683403E-2"/>
        <bgColor indexed="64"/>
      </patternFill>
    </fill>
    <fill>
      <patternFill patternType="solid">
        <fgColor theme="9" tint="-0.49998474074526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0070C0"/>
        <bgColor indexed="64"/>
      </patternFill>
    </fill>
    <fill>
      <patternFill patternType="solid">
        <fgColor rgb="FF00B0F0"/>
        <bgColor indexed="64"/>
      </patternFill>
    </fill>
    <fill>
      <patternFill patternType="solid">
        <fgColor theme="9" tint="0.39994506668294322"/>
        <bgColor indexed="64"/>
      </patternFill>
    </fill>
    <fill>
      <patternFill patternType="solid">
        <fgColor theme="4" tint="-0.249977111117893"/>
        <bgColor indexed="64"/>
      </patternFill>
    </fill>
    <fill>
      <patternFill patternType="solid">
        <fgColor rgb="FFFFFFFF"/>
        <bgColor indexed="64"/>
      </patternFill>
    </fill>
    <fill>
      <patternFill patternType="solid">
        <fgColor theme="5" tint="0.79995117038483843"/>
        <bgColor indexed="64"/>
      </patternFill>
    </fill>
    <fill>
      <patternFill patternType="solid">
        <fgColor rgb="FF005564"/>
        <bgColor indexed="64"/>
      </patternFill>
    </fill>
    <fill>
      <patternFill patternType="solid">
        <fgColor rgb="FFB4F9F9"/>
        <bgColor indexed="64"/>
      </patternFill>
    </fill>
    <fill>
      <patternFill patternType="solid">
        <fgColor rgb="FF36444B"/>
        <bgColor indexed="64"/>
      </patternFill>
    </fill>
    <fill>
      <patternFill patternType="solid">
        <fgColor rgb="FFFFD300"/>
        <bgColor indexed="64"/>
      </patternFill>
    </fill>
    <fill>
      <patternFill patternType="solid">
        <fgColor theme="5" tint="0.59999389629810485"/>
        <bgColor indexed="64"/>
      </patternFill>
    </fill>
  </fills>
  <borders count="55">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bottom/>
      <diagonal/>
    </border>
    <border>
      <left/>
      <right style="thin">
        <color theme="1"/>
      </right>
      <top/>
      <bottom/>
      <diagonal/>
    </border>
    <border>
      <left style="thin">
        <color theme="0"/>
      </left>
      <right style="thin">
        <color theme="0"/>
      </right>
      <top/>
      <bottom style="thin">
        <color theme="0"/>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0"/>
      </left>
      <right style="medium">
        <color theme="0"/>
      </right>
      <top/>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bottom/>
      <diagonal/>
    </border>
    <border>
      <left/>
      <right style="medium">
        <color theme="1"/>
      </right>
      <top style="thin">
        <color theme="1"/>
      </top>
      <bottom/>
      <diagonal/>
    </border>
    <border>
      <left/>
      <right style="medium">
        <color theme="1"/>
      </right>
      <top/>
      <bottom style="thin">
        <color theme="1"/>
      </bottom>
      <diagonal/>
    </border>
    <border>
      <left/>
      <right style="medium">
        <color theme="1"/>
      </right>
      <top/>
      <bottom/>
      <diagonal/>
    </border>
    <border>
      <left/>
      <right/>
      <top/>
      <bottom style="medium">
        <color theme="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theme="0"/>
      </left>
      <right/>
      <top/>
      <bottom/>
      <diagonal/>
    </border>
    <border>
      <left/>
      <right style="medium">
        <color theme="1"/>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theme="1"/>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s>
  <cellStyleXfs count="34">
    <xf numFmtId="0" fontId="0" fillId="0" borderId="0"/>
    <xf numFmtId="0" fontId="1" fillId="0" borderId="0" applyNumberFormat="0" applyFill="0" applyBorder="0" applyAlignment="0" applyProtection="0"/>
    <xf numFmtId="164" fontId="2" fillId="0" borderId="0"/>
    <xf numFmtId="43" fontId="20" fillId="0" borderId="0" applyFont="0" applyFill="0" applyBorder="0" applyAlignment="0" applyProtection="0"/>
    <xf numFmtId="0" fontId="20" fillId="0" borderId="0"/>
    <xf numFmtId="0" fontId="22" fillId="0" borderId="0" applyNumberFormat="0" applyFill="0" applyBorder="0" applyAlignment="0" applyProtection="0"/>
    <xf numFmtId="0" fontId="20" fillId="0" borderId="0"/>
    <xf numFmtId="169" fontId="2" fillId="0" borderId="0" applyFont="0" applyFill="0" applyBorder="0" applyAlignment="0" applyProtection="0"/>
    <xf numFmtId="167" fontId="20" fillId="0" borderId="0" applyFont="0" applyFill="0" applyBorder="0" applyAlignment="0" applyProtection="0"/>
    <xf numFmtId="0" fontId="23" fillId="0" borderId="0" applyNumberFormat="0">
      <alignment vertical="center"/>
    </xf>
    <xf numFmtId="0" fontId="23" fillId="0" borderId="0" applyNumberFormat="0">
      <alignment vertical="center"/>
    </xf>
    <xf numFmtId="166" fontId="31" fillId="0" borderId="0"/>
    <xf numFmtId="9" fontId="20" fillId="0" borderId="0" applyFont="0" applyFill="0" applyBorder="0" applyAlignment="0" applyProtection="0"/>
    <xf numFmtId="0" fontId="49" fillId="0" borderId="0"/>
    <xf numFmtId="0" fontId="20" fillId="0" borderId="0">
      <alignment vertical="center"/>
    </xf>
    <xf numFmtId="0" fontId="20" fillId="0" borderId="0"/>
    <xf numFmtId="166" fontId="69" fillId="0" borderId="0"/>
    <xf numFmtId="9" fontId="2" fillId="0" borderId="0" applyFont="0" applyFill="0" applyBorder="0" applyAlignment="0" applyProtection="0"/>
    <xf numFmtId="166" fontId="69" fillId="0" borderId="0"/>
    <xf numFmtId="167" fontId="20" fillId="0" borderId="0" applyFont="0" applyFill="0" applyBorder="0" applyAlignment="0" applyProtection="0"/>
    <xf numFmtId="0" fontId="22" fillId="0" borderId="0" applyNumberFormat="0" applyFill="0" applyBorder="0" applyAlignment="0" applyProtection="0"/>
    <xf numFmtId="0" fontId="1" fillId="0" borderId="0" applyNumberFormat="0" applyFill="0" applyBorder="0" applyAlignment="0" applyProtection="0"/>
    <xf numFmtId="0" fontId="69" fillId="0" borderId="0"/>
    <xf numFmtId="166" fontId="69" fillId="0" borderId="0"/>
    <xf numFmtId="0" fontId="20" fillId="0" borderId="0"/>
    <xf numFmtId="166" fontId="69" fillId="0" borderId="0"/>
    <xf numFmtId="167" fontId="20" fillId="0" borderId="0" applyFont="0" applyFill="0" applyBorder="0" applyAlignment="0" applyProtection="0"/>
    <xf numFmtId="43" fontId="20" fillId="0" borderId="0" applyFont="0" applyFill="0" applyBorder="0" applyAlignment="0" applyProtection="0"/>
    <xf numFmtId="0" fontId="20" fillId="0" borderId="0">
      <alignment vertical="center"/>
    </xf>
    <xf numFmtId="0" fontId="111" fillId="0" borderId="0"/>
    <xf numFmtId="0" fontId="116" fillId="0" borderId="0"/>
    <xf numFmtId="166" fontId="31" fillId="0" borderId="0"/>
    <xf numFmtId="0" fontId="117" fillId="0" borderId="0">
      <alignment vertical="center"/>
    </xf>
    <xf numFmtId="180" fontId="117" fillId="0" borderId="0" applyFont="0" applyFill="0" applyBorder="0" applyAlignment="0" applyProtection="0">
      <alignment vertical="center"/>
    </xf>
  </cellStyleXfs>
  <cellXfs count="482">
    <xf numFmtId="0" fontId="0" fillId="0" borderId="0" xfId="0"/>
    <xf numFmtId="0" fontId="3" fillId="0" borderId="2" xfId="0" applyFont="1" applyBorder="1" applyAlignment="1">
      <alignment vertical="center" wrapText="1"/>
    </xf>
    <xf numFmtId="164" fontId="9" fillId="2" borderId="21" xfId="2" applyFont="1" applyFill="1" applyBorder="1" applyAlignment="1">
      <alignment horizontal="center" vertical="center" wrapText="1"/>
    </xf>
    <xf numFmtId="0" fontId="3" fillId="0" borderId="21" xfId="0" applyFont="1" applyBorder="1" applyAlignment="1">
      <alignment vertical="center" wrapText="1"/>
    </xf>
    <xf numFmtId="0" fontId="10" fillId="0" borderId="21" xfId="0" applyFont="1" applyBorder="1" applyAlignment="1">
      <alignment horizontal="left" vertical="center" wrapText="1"/>
    </xf>
    <xf numFmtId="0" fontId="13" fillId="3" borderId="23" xfId="1" applyFont="1" applyFill="1" applyBorder="1" applyAlignment="1">
      <alignment horizontal="center" vertical="center" wrapText="1"/>
    </xf>
    <xf numFmtId="0" fontId="15" fillId="0" borderId="2" xfId="0" applyFont="1" applyBorder="1" applyAlignment="1">
      <alignment vertical="center" wrapText="1"/>
    </xf>
    <xf numFmtId="0" fontId="14" fillId="4" borderId="27" xfId="0" applyFont="1" applyFill="1" applyBorder="1" applyAlignment="1">
      <alignment vertical="center" wrapText="1"/>
    </xf>
    <xf numFmtId="0" fontId="14" fillId="4" borderId="27"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10" fillId="0" borderId="17" xfId="0" applyFont="1" applyBorder="1" applyAlignment="1">
      <alignment horizontal="left" vertical="center" wrapText="1"/>
    </xf>
    <xf numFmtId="0" fontId="3" fillId="0" borderId="2" xfId="0" applyFont="1" applyBorder="1" applyAlignment="1">
      <alignment horizontal="center" vertical="center" wrapText="1"/>
    </xf>
    <xf numFmtId="0" fontId="10" fillId="0" borderId="2" xfId="0" applyFont="1" applyBorder="1" applyAlignment="1">
      <alignment horizontal="left" vertical="center" wrapText="1"/>
    </xf>
    <xf numFmtId="0" fontId="3" fillId="0" borderId="1" xfId="0" applyFont="1" applyBorder="1" applyAlignment="1">
      <alignment vertical="center" wrapText="1"/>
    </xf>
    <xf numFmtId="0" fontId="10" fillId="0" borderId="43" xfId="0" applyFont="1" applyBorder="1" applyAlignment="1">
      <alignment horizontal="left" vertical="center" wrapText="1"/>
    </xf>
    <xf numFmtId="0" fontId="14" fillId="5" borderId="2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4" fillId="4" borderId="10" xfId="0" applyFont="1" applyFill="1" applyBorder="1" applyAlignment="1">
      <alignment horizontal="left" vertical="center" wrapText="1"/>
    </xf>
    <xf numFmtId="0" fontId="14" fillId="5" borderId="3" xfId="0" applyFont="1" applyFill="1" applyBorder="1" applyAlignment="1">
      <alignment horizontal="center" vertical="center" wrapText="1"/>
    </xf>
    <xf numFmtId="0" fontId="14" fillId="4" borderId="12" xfId="0" applyFont="1" applyFill="1" applyBorder="1" applyAlignment="1">
      <alignment horizontal="left" vertical="center" wrapText="1"/>
    </xf>
    <xf numFmtId="0" fontId="0" fillId="0" borderId="0" xfId="0" applyAlignment="1">
      <alignment horizontal="center" vertical="center"/>
    </xf>
    <xf numFmtId="0" fontId="21" fillId="0" borderId="39" xfId="0" applyFont="1" applyBorder="1" applyAlignment="1">
      <alignment horizontal="center" vertical="center"/>
    </xf>
    <xf numFmtId="0" fontId="21" fillId="0" borderId="36" xfId="0" applyFont="1" applyBorder="1" applyAlignment="1">
      <alignment horizontal="center" vertical="center"/>
    </xf>
    <xf numFmtId="0" fontId="0" fillId="2" borderId="49" xfId="0" applyFill="1" applyBorder="1" applyAlignment="1">
      <alignment horizontal="left" vertical="center"/>
    </xf>
    <xf numFmtId="0" fontId="0" fillId="2" borderId="52" xfId="0" applyFill="1" applyBorder="1"/>
    <xf numFmtId="0" fontId="0" fillId="2" borderId="52" xfId="0" applyFill="1" applyBorder="1" applyAlignment="1">
      <alignment vertical="center" wrapText="1"/>
    </xf>
    <xf numFmtId="0" fontId="0" fillId="2" borderId="52" xfId="0" applyFill="1" applyBorder="1" applyAlignment="1">
      <alignment wrapText="1"/>
    </xf>
    <xf numFmtId="0" fontId="0" fillId="2" borderId="39" xfId="0" applyFill="1" applyBorder="1" applyAlignment="1">
      <alignment wrapText="1"/>
    </xf>
    <xf numFmtId="0" fontId="35" fillId="0" borderId="0" xfId="0" applyFont="1"/>
    <xf numFmtId="0" fontId="35" fillId="0" borderId="0" xfId="0" applyFont="1" applyAlignment="1">
      <alignment vertical="center"/>
    </xf>
    <xf numFmtId="0" fontId="35" fillId="0" borderId="0" xfId="0" applyFont="1" applyAlignment="1">
      <alignment horizontal="center" vertical="center"/>
    </xf>
    <xf numFmtId="0" fontId="50" fillId="0" borderId="0" xfId="14" applyFont="1" applyAlignment="1">
      <alignment horizontal="center" vertical="center"/>
    </xf>
    <xf numFmtId="0" fontId="52" fillId="12" borderId="52" xfId="14" applyFont="1" applyFill="1" applyBorder="1" applyAlignment="1">
      <alignment horizontal="center" vertical="center"/>
    </xf>
    <xf numFmtId="0" fontId="52" fillId="12" borderId="52" xfId="14" applyFont="1" applyFill="1" applyBorder="1" applyAlignment="1">
      <alignment horizontal="center" vertical="center" wrapText="1"/>
    </xf>
    <xf numFmtId="174" fontId="52" fillId="12" borderId="48" xfId="14" applyNumberFormat="1" applyFont="1" applyFill="1" applyBorder="1" applyAlignment="1">
      <alignment horizontal="center" vertical="center" wrapText="1"/>
    </xf>
    <xf numFmtId="0" fontId="50" fillId="2" borderId="0" xfId="14" applyFont="1" applyFill="1" applyAlignment="1">
      <alignment horizontal="center" vertical="center"/>
    </xf>
    <xf numFmtId="0" fontId="53" fillId="0" borderId="36" xfId="14" applyFont="1" applyBorder="1" applyAlignment="1">
      <alignment horizontal="center" vertical="center" wrapText="1"/>
    </xf>
    <xf numFmtId="0" fontId="54" fillId="2" borderId="36" xfId="14" applyFont="1" applyFill="1" applyBorder="1" applyAlignment="1">
      <alignment horizontal="center" vertical="center" wrapText="1"/>
    </xf>
    <xf numFmtId="0" fontId="55" fillId="2" borderId="36" xfId="14" applyFont="1" applyFill="1" applyBorder="1" applyAlignment="1">
      <alignment horizontal="center" vertical="center" wrapText="1"/>
    </xf>
    <xf numFmtId="0" fontId="54" fillId="2" borderId="36" xfId="14" applyFont="1" applyFill="1" applyBorder="1" applyAlignment="1">
      <alignment horizontal="left" vertical="center" wrapText="1"/>
    </xf>
    <xf numFmtId="0" fontId="56" fillId="13" borderId="36" xfId="14" applyFont="1" applyFill="1" applyBorder="1" applyAlignment="1">
      <alignment horizontal="center" vertical="center" wrapText="1"/>
    </xf>
    <xf numFmtId="3" fontId="57" fillId="0" borderId="36" xfId="14" applyNumberFormat="1" applyFont="1" applyBorder="1" applyAlignment="1">
      <alignment horizontal="center" vertical="center"/>
    </xf>
    <xf numFmtId="0" fontId="58" fillId="2" borderId="36" xfId="14" applyFont="1" applyFill="1" applyBorder="1" applyAlignment="1">
      <alignment horizontal="center" vertical="center"/>
    </xf>
    <xf numFmtId="0" fontId="59" fillId="2" borderId="36" xfId="14" applyFont="1" applyFill="1" applyBorder="1" applyAlignment="1">
      <alignment horizontal="center" vertical="center" wrapText="1"/>
    </xf>
    <xf numFmtId="0" fontId="59" fillId="2" borderId="36" xfId="14" applyFont="1" applyFill="1" applyBorder="1" applyAlignment="1">
      <alignment horizontal="center" vertical="center"/>
    </xf>
    <xf numFmtId="0" fontId="54" fillId="0" borderId="36" xfId="14" applyFont="1" applyBorder="1" applyAlignment="1">
      <alignment horizontal="center" vertical="center" wrapText="1"/>
    </xf>
    <xf numFmtId="0" fontId="55" fillId="2" borderId="36" xfId="14" applyFont="1" applyFill="1" applyBorder="1" applyAlignment="1">
      <alignment horizontal="center" vertical="center"/>
    </xf>
    <xf numFmtId="0" fontId="59" fillId="2" borderId="49" xfId="14" applyFont="1" applyFill="1" applyBorder="1" applyAlignment="1">
      <alignment horizontal="center" vertical="center" wrapText="1"/>
    </xf>
    <xf numFmtId="0" fontId="54" fillId="13" borderId="36" xfId="14" applyFont="1" applyFill="1" applyBorder="1" applyAlignment="1">
      <alignment horizontal="center" vertical="center" wrapText="1"/>
    </xf>
    <xf numFmtId="0" fontId="61" fillId="0" borderId="0" xfId="14" applyFont="1" applyAlignment="1">
      <alignment horizontal="center" vertical="center"/>
    </xf>
    <xf numFmtId="0" fontId="36" fillId="14" borderId="36" xfId="0" applyFont="1" applyFill="1" applyBorder="1" applyAlignment="1">
      <alignment horizontal="center" vertical="center"/>
    </xf>
    <xf numFmtId="175" fontId="72" fillId="9" borderId="36" xfId="16" applyNumberFormat="1" applyFont="1" applyFill="1" applyBorder="1" applyAlignment="1">
      <alignment horizontal="center" vertical="center" wrapText="1"/>
    </xf>
    <xf numFmtId="0" fontId="72" fillId="9" borderId="36" xfId="16" applyNumberFormat="1" applyFont="1" applyFill="1" applyBorder="1" applyAlignment="1">
      <alignment horizontal="center" vertical="center" wrapText="1"/>
    </xf>
    <xf numFmtId="166" fontId="72" fillId="15" borderId="46" xfId="18" applyFont="1" applyFill="1" applyBorder="1" applyAlignment="1" applyProtection="1">
      <alignment horizontal="left" vertical="center"/>
      <protection locked="0"/>
    </xf>
    <xf numFmtId="166" fontId="73" fillId="15" borderId="41" xfId="18" applyFont="1" applyFill="1" applyBorder="1" applyAlignment="1" applyProtection="1">
      <alignment vertical="top" wrapText="1"/>
      <protection locked="0"/>
    </xf>
    <xf numFmtId="166" fontId="73" fillId="15" borderId="36" xfId="18" applyFont="1" applyFill="1" applyBorder="1" applyAlignment="1" applyProtection="1">
      <alignment vertical="center"/>
      <protection locked="0"/>
    </xf>
    <xf numFmtId="0" fontId="73" fillId="15" borderId="36" xfId="18" applyNumberFormat="1" applyFont="1" applyFill="1" applyBorder="1" applyAlignment="1" applyProtection="1">
      <alignment vertical="center"/>
      <protection locked="0"/>
    </xf>
    <xf numFmtId="1" fontId="73" fillId="15" borderId="36" xfId="18" applyNumberFormat="1" applyFont="1" applyFill="1" applyBorder="1" applyAlignment="1" applyProtection="1">
      <alignment vertical="center"/>
      <protection locked="0"/>
    </xf>
    <xf numFmtId="166" fontId="73" fillId="15" borderId="36" xfId="18" applyFont="1" applyFill="1" applyBorder="1" applyAlignment="1" applyProtection="1">
      <alignment horizontal="center" vertical="center" wrapText="1"/>
      <protection locked="0"/>
    </xf>
    <xf numFmtId="166" fontId="70" fillId="16" borderId="36" xfId="18" applyFont="1" applyFill="1" applyBorder="1" applyAlignment="1" applyProtection="1">
      <alignment horizontal="left" vertical="center"/>
      <protection locked="0"/>
    </xf>
    <xf numFmtId="166" fontId="74" fillId="16" borderId="36" xfId="18" applyFont="1" applyFill="1" applyBorder="1" applyAlignment="1" applyProtection="1">
      <alignment vertical="top" wrapText="1"/>
      <protection locked="0"/>
    </xf>
    <xf numFmtId="0" fontId="74" fillId="16" borderId="36" xfId="18" applyNumberFormat="1" applyFont="1" applyFill="1" applyBorder="1" applyAlignment="1" applyProtection="1">
      <alignment vertical="center"/>
      <protection locked="0"/>
    </xf>
    <xf numFmtId="1" fontId="74" fillId="16" borderId="36" xfId="18" applyNumberFormat="1" applyFont="1" applyFill="1" applyBorder="1" applyAlignment="1" applyProtection="1">
      <alignment vertical="center"/>
      <protection locked="0"/>
    </xf>
    <xf numFmtId="166" fontId="74" fillId="16" borderId="36" xfId="18" applyFont="1" applyFill="1" applyBorder="1" applyAlignment="1" applyProtection="1">
      <alignment horizontal="center" vertical="center"/>
      <protection locked="0"/>
    </xf>
    <xf numFmtId="166" fontId="74" fillId="16" borderId="36" xfId="18" applyFont="1" applyFill="1" applyBorder="1" applyAlignment="1" applyProtection="1">
      <alignment vertical="center"/>
      <protection locked="0"/>
    </xf>
    <xf numFmtId="166" fontId="74" fillId="16" borderId="36" xfId="18" applyFont="1" applyFill="1" applyBorder="1" applyAlignment="1" applyProtection="1">
      <alignment vertical="center" wrapText="1"/>
      <protection locked="0"/>
    </xf>
    <xf numFmtId="1" fontId="77" fillId="0" borderId="36" xfId="18" applyNumberFormat="1" applyFont="1" applyBorder="1" applyAlignment="1" applyProtection="1">
      <alignment horizontal="center" vertical="center"/>
      <protection locked="0"/>
    </xf>
    <xf numFmtId="0" fontId="78" fillId="0" borderId="36" xfId="18" applyNumberFormat="1" applyFont="1" applyBorder="1" applyAlignment="1" applyProtection="1">
      <alignment horizontal="center" vertical="center"/>
      <protection locked="0"/>
    </xf>
    <xf numFmtId="1" fontId="78" fillId="0" borderId="36" xfId="18" applyNumberFormat="1" applyFont="1" applyBorder="1" applyAlignment="1" applyProtection="1">
      <alignment horizontal="center" vertical="center"/>
      <protection locked="0"/>
    </xf>
    <xf numFmtId="176" fontId="78" fillId="0" borderId="36" xfId="19" applyNumberFormat="1" applyFont="1" applyFill="1" applyBorder="1" applyAlignment="1" applyProtection="1">
      <alignment horizontal="right" vertical="center"/>
      <protection locked="0"/>
    </xf>
    <xf numFmtId="176" fontId="77" fillId="0" borderId="36" xfId="19" applyNumberFormat="1" applyFont="1" applyBorder="1" applyAlignment="1" applyProtection="1">
      <alignment horizontal="right" vertical="center"/>
      <protection locked="0"/>
    </xf>
    <xf numFmtId="0" fontId="77" fillId="0" borderId="36" xfId="18" applyNumberFormat="1" applyFont="1" applyBorder="1" applyAlignment="1" applyProtection="1">
      <alignment horizontal="center" vertical="center" wrapText="1"/>
      <protection locked="0"/>
    </xf>
    <xf numFmtId="0" fontId="71" fillId="6" borderId="36" xfId="18" applyNumberFormat="1" applyFont="1" applyFill="1" applyBorder="1" applyAlignment="1" applyProtection="1">
      <alignment horizontal="center" vertical="center" wrapText="1"/>
      <protection locked="0"/>
    </xf>
    <xf numFmtId="0" fontId="22" fillId="0" borderId="36" xfId="20" applyBorder="1" applyAlignment="1">
      <alignment vertical="center"/>
    </xf>
    <xf numFmtId="166" fontId="71" fillId="0" borderId="36" xfId="18" applyFont="1" applyBorder="1" applyAlignment="1" applyProtection="1">
      <alignment horizontal="left" vertical="top" wrapText="1"/>
      <protection locked="0"/>
    </xf>
    <xf numFmtId="0" fontId="71" fillId="0" borderId="36" xfId="18" applyNumberFormat="1" applyFont="1" applyBorder="1" applyAlignment="1" applyProtection="1">
      <alignment horizontal="center" vertical="center" wrapText="1"/>
      <protection locked="0"/>
    </xf>
    <xf numFmtId="0" fontId="1" fillId="0" borderId="36" xfId="20" applyFont="1" applyBorder="1" applyAlignment="1">
      <alignment vertical="center"/>
    </xf>
    <xf numFmtId="166" fontId="82" fillId="16" borderId="36" xfId="18" applyFont="1" applyFill="1" applyBorder="1" applyAlignment="1" applyProtection="1">
      <alignment vertical="top" wrapText="1"/>
      <protection locked="0"/>
    </xf>
    <xf numFmtId="176" fontId="82" fillId="16" borderId="36" xfId="19" applyNumberFormat="1" applyFont="1" applyFill="1" applyBorder="1" applyAlignment="1" applyProtection="1">
      <alignment horizontal="right" vertical="center"/>
      <protection locked="0"/>
    </xf>
    <xf numFmtId="176" fontId="81" fillId="16" borderId="36" xfId="19" applyNumberFormat="1" applyFont="1" applyFill="1" applyBorder="1" applyAlignment="1" applyProtection="1">
      <alignment horizontal="right" vertical="center"/>
      <protection locked="0"/>
    </xf>
    <xf numFmtId="0" fontId="81" fillId="16" borderId="36" xfId="18" applyNumberFormat="1" applyFont="1" applyFill="1" applyBorder="1" applyAlignment="1" applyProtection="1">
      <alignment vertical="center"/>
      <protection locked="0"/>
    </xf>
    <xf numFmtId="166" fontId="81" fillId="16" borderId="36" xfId="18" applyFont="1" applyFill="1" applyBorder="1" applyAlignment="1" applyProtection="1">
      <alignment horizontal="center" vertical="center"/>
      <protection locked="0"/>
    </xf>
    <xf numFmtId="166" fontId="71" fillId="2" borderId="36" xfId="18" applyFont="1" applyFill="1" applyBorder="1" applyAlignment="1" applyProtection="1">
      <alignment horizontal="left" vertical="top" wrapText="1"/>
      <protection locked="0"/>
    </xf>
    <xf numFmtId="176" fontId="77" fillId="0" borderId="36" xfId="19" applyNumberFormat="1" applyFont="1" applyFill="1" applyBorder="1" applyAlignment="1" applyProtection="1">
      <alignment horizontal="right" vertical="center"/>
      <protection locked="0"/>
    </xf>
    <xf numFmtId="0" fontId="77" fillId="2" borderId="36" xfId="18" applyNumberFormat="1" applyFont="1" applyFill="1" applyBorder="1" applyAlignment="1" applyProtection="1">
      <alignment horizontal="center" vertical="center" wrapText="1"/>
      <protection locked="0"/>
    </xf>
    <xf numFmtId="0" fontId="1" fillId="2" borderId="36" xfId="20" applyFont="1" applyFill="1" applyBorder="1" applyAlignment="1" applyProtection="1">
      <alignment horizontal="left" vertical="center"/>
      <protection locked="0"/>
    </xf>
    <xf numFmtId="166" fontId="83" fillId="2" borderId="36" xfId="18" applyFont="1" applyFill="1" applyBorder="1" applyAlignment="1" applyProtection="1">
      <alignment horizontal="left" vertical="top" wrapText="1"/>
      <protection locked="0"/>
    </xf>
    <xf numFmtId="0" fontId="22" fillId="2" borderId="36" xfId="20" applyFill="1" applyBorder="1" applyAlignment="1" applyProtection="1">
      <alignment horizontal="left" vertical="center"/>
      <protection locked="0"/>
    </xf>
    <xf numFmtId="166" fontId="68" fillId="2" borderId="36" xfId="18" applyFont="1" applyFill="1" applyBorder="1" applyAlignment="1" applyProtection="1">
      <alignment horizontal="left" vertical="center"/>
      <protection locked="0"/>
    </xf>
    <xf numFmtId="166" fontId="83" fillId="0" borderId="36" xfId="18" applyFont="1" applyBorder="1" applyAlignment="1" applyProtection="1">
      <alignment horizontal="left" vertical="top" wrapText="1"/>
      <protection locked="0"/>
    </xf>
    <xf numFmtId="0" fontId="84" fillId="0" borderId="36" xfId="18" applyNumberFormat="1" applyFont="1" applyBorder="1" applyAlignment="1" applyProtection="1">
      <alignment horizontal="center" vertical="center" wrapText="1"/>
      <protection locked="0"/>
    </xf>
    <xf numFmtId="0" fontId="22" fillId="0" borderId="36" xfId="20" applyBorder="1" applyAlignment="1" applyProtection="1">
      <alignment horizontal="left" vertical="center"/>
      <protection locked="0"/>
    </xf>
    <xf numFmtId="1" fontId="78" fillId="2" borderId="36" xfId="18" applyNumberFormat="1" applyFont="1" applyFill="1" applyBorder="1" applyAlignment="1" applyProtection="1">
      <alignment horizontal="center" vertical="center"/>
      <protection locked="0"/>
    </xf>
    <xf numFmtId="166" fontId="80" fillId="0" borderId="36" xfId="18" applyFont="1" applyBorder="1" applyAlignment="1" applyProtection="1">
      <alignment horizontal="left" vertical="center"/>
      <protection locked="0"/>
    </xf>
    <xf numFmtId="0" fontId="78" fillId="0" borderId="36" xfId="18" applyNumberFormat="1" applyFont="1" applyBorder="1" applyAlignment="1" applyProtection="1">
      <alignment horizontal="center" vertical="center" wrapText="1"/>
      <protection locked="0"/>
    </xf>
    <xf numFmtId="0" fontId="1" fillId="0" borderId="36" xfId="20" applyFont="1" applyBorder="1" applyAlignment="1" applyProtection="1">
      <alignment horizontal="left" vertical="center"/>
      <protection locked="0"/>
    </xf>
    <xf numFmtId="0" fontId="1" fillId="0" borderId="36" xfId="20" applyFont="1" applyFill="1" applyBorder="1" applyAlignment="1" applyProtection="1">
      <alignment horizontal="left" vertical="center"/>
      <protection locked="0"/>
    </xf>
    <xf numFmtId="176" fontId="82" fillId="16" borderId="36" xfId="19" applyNumberFormat="1" applyFont="1" applyFill="1" applyBorder="1" applyAlignment="1" applyProtection="1">
      <alignment horizontal="right" vertical="top"/>
      <protection locked="0"/>
    </xf>
    <xf numFmtId="176" fontId="81" fillId="16" borderId="36" xfId="19" applyNumberFormat="1" applyFont="1" applyFill="1" applyBorder="1" applyAlignment="1" applyProtection="1">
      <alignment horizontal="right" vertical="top"/>
      <protection locked="0"/>
    </xf>
    <xf numFmtId="166" fontId="81" fillId="16" borderId="36" xfId="18" applyFont="1" applyFill="1" applyBorder="1" applyAlignment="1" applyProtection="1">
      <alignment vertical="top"/>
      <protection locked="0"/>
    </xf>
    <xf numFmtId="166" fontId="68" fillId="0" borderId="36" xfId="18" applyFont="1" applyBorder="1" applyAlignment="1" applyProtection="1">
      <alignment horizontal="left" vertical="center"/>
      <protection locked="0"/>
    </xf>
    <xf numFmtId="0" fontId="84" fillId="0" borderId="36" xfId="18" applyNumberFormat="1" applyFont="1" applyBorder="1" applyAlignment="1" applyProtection="1">
      <alignment horizontal="center" vertical="center"/>
      <protection locked="0"/>
    </xf>
    <xf numFmtId="0" fontId="22" fillId="0" borderId="36" xfId="20" applyFill="1" applyBorder="1" applyAlignment="1" applyProtection="1">
      <alignment horizontal="left" vertical="center"/>
      <protection locked="0"/>
    </xf>
    <xf numFmtId="166" fontId="75" fillId="6" borderId="36" xfId="18" applyFont="1" applyFill="1" applyBorder="1" applyAlignment="1" applyProtection="1">
      <alignment horizontal="left" vertical="center"/>
      <protection locked="0"/>
    </xf>
    <xf numFmtId="9" fontId="78" fillId="0" borderId="36" xfId="17" applyFont="1" applyFill="1" applyBorder="1" applyAlignment="1" applyProtection="1">
      <alignment horizontal="right" vertical="center"/>
      <protection locked="0"/>
    </xf>
    <xf numFmtId="176" fontId="78" fillId="0" borderId="36" xfId="19" applyNumberFormat="1" applyFont="1" applyFill="1" applyBorder="1" applyAlignment="1">
      <alignment horizontal="right" vertical="center" wrapText="1"/>
    </xf>
    <xf numFmtId="166" fontId="77" fillId="0" borderId="36" xfId="18" applyFont="1" applyBorder="1" applyAlignment="1" applyProtection="1">
      <alignment horizontal="center" vertical="center" wrapText="1"/>
      <protection locked="0"/>
    </xf>
    <xf numFmtId="0" fontId="1" fillId="0" borderId="36" xfId="20" applyFont="1" applyFill="1" applyBorder="1" applyAlignment="1">
      <alignment horizontal="left" vertical="center"/>
    </xf>
    <xf numFmtId="176" fontId="78" fillId="2" borderId="36" xfId="19" applyNumberFormat="1" applyFont="1" applyFill="1" applyBorder="1" applyAlignment="1" applyProtection="1">
      <alignment horizontal="right" vertical="center"/>
      <protection locked="0"/>
    </xf>
    <xf numFmtId="166" fontId="84" fillId="0" borderId="36" xfId="18" applyFont="1" applyBorder="1" applyAlignment="1" applyProtection="1">
      <alignment horizontal="center" vertical="center" wrapText="1"/>
      <protection locked="0"/>
    </xf>
    <xf numFmtId="166" fontId="87" fillId="15" borderId="41" xfId="18" applyFont="1" applyFill="1" applyBorder="1" applyAlignment="1" applyProtection="1">
      <alignment vertical="top" wrapText="1"/>
      <protection locked="0"/>
    </xf>
    <xf numFmtId="0" fontId="87" fillId="15" borderId="36" xfId="18" applyNumberFormat="1" applyFont="1" applyFill="1" applyBorder="1" applyAlignment="1" applyProtection="1">
      <alignment vertical="center"/>
      <protection locked="0"/>
    </xf>
    <xf numFmtId="176" fontId="82" fillId="15" borderId="36" xfId="19" applyNumberFormat="1" applyFont="1" applyFill="1" applyBorder="1" applyAlignment="1" applyProtection="1">
      <alignment horizontal="right" vertical="center"/>
      <protection locked="0"/>
    </xf>
    <xf numFmtId="176" fontId="87" fillId="15" borderId="36" xfId="19" applyNumberFormat="1" applyFont="1" applyFill="1" applyBorder="1" applyAlignment="1" applyProtection="1">
      <alignment horizontal="right" vertical="center"/>
      <protection locked="0"/>
    </xf>
    <xf numFmtId="0" fontId="22" fillId="0" borderId="36" xfId="20" applyFill="1" applyBorder="1" applyAlignment="1">
      <alignment horizontal="left" vertical="center"/>
    </xf>
    <xf numFmtId="176" fontId="78" fillId="0" borderId="36" xfId="19" applyNumberFormat="1" applyFont="1" applyFill="1" applyBorder="1" applyAlignment="1" applyProtection="1">
      <alignment horizontal="right" vertical="center" wrapText="1"/>
      <protection locked="0"/>
    </xf>
    <xf numFmtId="176" fontId="78" fillId="0" borderId="36" xfId="19" applyNumberFormat="1" applyFont="1" applyFill="1" applyBorder="1" applyAlignment="1">
      <alignment horizontal="right" vertical="center"/>
    </xf>
    <xf numFmtId="168" fontId="78" fillId="0" borderId="36" xfId="18" applyNumberFormat="1" applyFont="1" applyBorder="1" applyAlignment="1">
      <alignment horizontal="center" vertical="center"/>
    </xf>
    <xf numFmtId="166" fontId="78" fillId="0" borderId="36" xfId="18" applyFont="1" applyBorder="1" applyAlignment="1" applyProtection="1">
      <alignment horizontal="center" vertical="center" wrapText="1"/>
      <protection locked="0"/>
    </xf>
    <xf numFmtId="168" fontId="77" fillId="0" borderId="36" xfId="18" applyNumberFormat="1" applyFont="1" applyBorder="1" applyAlignment="1">
      <alignment horizontal="center" vertical="center"/>
    </xf>
    <xf numFmtId="0" fontId="1" fillId="0" borderId="36" xfId="20" applyNumberFormat="1" applyFont="1" applyBorder="1" applyAlignment="1">
      <alignment horizontal="left" vertical="center"/>
    </xf>
    <xf numFmtId="0" fontId="22" fillId="0" borderId="36" xfId="20" applyNumberFormat="1" applyBorder="1" applyAlignment="1">
      <alignment horizontal="left" vertical="center"/>
    </xf>
    <xf numFmtId="0" fontId="22" fillId="0" borderId="36" xfId="20" applyBorder="1" applyAlignment="1">
      <alignment horizontal="left" vertical="center"/>
    </xf>
    <xf numFmtId="0" fontId="1" fillId="0" borderId="36" xfId="20" applyNumberFormat="1" applyFont="1" applyFill="1" applyBorder="1" applyAlignment="1">
      <alignment horizontal="left" vertical="center"/>
    </xf>
    <xf numFmtId="166" fontId="88" fillId="16" borderId="36" xfId="18" applyFont="1" applyFill="1" applyBorder="1" applyAlignment="1" applyProtection="1">
      <alignment vertical="top" wrapText="1"/>
      <protection locked="0"/>
    </xf>
    <xf numFmtId="166" fontId="74" fillId="16" borderId="41" xfId="18" applyFont="1" applyFill="1" applyBorder="1" applyAlignment="1" applyProtection="1">
      <alignment vertical="center"/>
      <protection locked="0"/>
    </xf>
    <xf numFmtId="0" fontId="89" fillId="0" borderId="36" xfId="21" applyFont="1" applyBorder="1" applyAlignment="1">
      <alignment vertical="center"/>
    </xf>
    <xf numFmtId="0" fontId="1" fillId="0" borderId="36" xfId="20" applyFont="1" applyFill="1" applyBorder="1" applyAlignment="1">
      <alignment vertical="center"/>
    </xf>
    <xf numFmtId="176" fontId="77" fillId="0" borderId="36" xfId="19" applyNumberFormat="1" applyFont="1" applyFill="1" applyBorder="1" applyAlignment="1">
      <alignment horizontal="right" vertical="center"/>
    </xf>
    <xf numFmtId="0" fontId="22" fillId="0" borderId="36" xfId="20" applyFill="1" applyBorder="1" applyAlignment="1">
      <alignment vertical="center"/>
    </xf>
    <xf numFmtId="166" fontId="80" fillId="0" borderId="36" xfId="18" applyFont="1" applyBorder="1" applyAlignment="1" applyProtection="1">
      <alignment horizontal="left" vertical="center" wrapText="1"/>
      <protection locked="0"/>
    </xf>
    <xf numFmtId="176" fontId="90" fillId="0" borderId="36" xfId="19" applyNumberFormat="1" applyFont="1" applyFill="1" applyBorder="1" applyAlignment="1" applyProtection="1">
      <alignment horizontal="right" vertical="center"/>
      <protection locked="0"/>
    </xf>
    <xf numFmtId="166" fontId="82" fillId="16" borderId="36" xfId="18" applyFont="1" applyFill="1" applyBorder="1" applyAlignment="1" applyProtection="1">
      <alignment vertical="top"/>
      <protection locked="0"/>
    </xf>
    <xf numFmtId="166" fontId="85" fillId="16" borderId="36" xfId="18" applyFont="1" applyFill="1" applyBorder="1" applyAlignment="1" applyProtection="1">
      <alignment vertical="top" wrapText="1"/>
      <protection locked="0"/>
    </xf>
    <xf numFmtId="0" fontId="1" fillId="0" borderId="36" xfId="20" applyFont="1" applyBorder="1" applyAlignment="1">
      <alignment horizontal="left" vertical="center"/>
    </xf>
    <xf numFmtId="166" fontId="80" fillId="2" borderId="36" xfId="18" applyFont="1" applyFill="1" applyBorder="1" applyAlignment="1" applyProtection="1">
      <alignment horizontal="left" vertical="center"/>
      <protection locked="0"/>
    </xf>
    <xf numFmtId="176" fontId="78" fillId="0" borderId="52" xfId="19" applyNumberFormat="1" applyFont="1" applyFill="1" applyBorder="1" applyAlignment="1">
      <alignment horizontal="right" vertical="center"/>
    </xf>
    <xf numFmtId="0" fontId="78" fillId="0" borderId="36" xfId="18" applyNumberFormat="1" applyFont="1" applyBorder="1" applyAlignment="1">
      <alignment horizontal="center" vertical="center"/>
    </xf>
    <xf numFmtId="177" fontId="91" fillId="0" borderId="36" xfId="22" applyNumberFormat="1" applyFont="1" applyBorder="1" applyAlignment="1">
      <alignment horizontal="center" vertical="center"/>
    </xf>
    <xf numFmtId="166" fontId="78" fillId="0" borderId="36" xfId="18" applyFont="1" applyBorder="1" applyAlignment="1" applyProtection="1">
      <alignment horizontal="center" vertical="center"/>
      <protection locked="0"/>
    </xf>
    <xf numFmtId="166" fontId="78" fillId="0" borderId="36" xfId="18" applyFont="1" applyBorder="1" applyAlignment="1">
      <alignment horizontal="center" vertical="center"/>
    </xf>
    <xf numFmtId="0" fontId="79" fillId="0" borderId="36" xfId="18" applyNumberFormat="1" applyFont="1" applyBorder="1" applyAlignment="1" applyProtection="1">
      <alignment horizontal="center" vertical="center"/>
      <protection locked="0"/>
    </xf>
    <xf numFmtId="166" fontId="84" fillId="0" borderId="36" xfId="18" applyFont="1" applyBorder="1" applyAlignment="1" applyProtection="1">
      <alignment horizontal="left" vertical="center" wrapText="1"/>
      <protection locked="0"/>
    </xf>
    <xf numFmtId="0" fontId="91" fillId="0" borderId="36" xfId="22" applyFont="1" applyBorder="1" applyAlignment="1">
      <alignment horizontal="center" vertical="center"/>
    </xf>
    <xf numFmtId="166" fontId="84" fillId="0" borderId="36" xfId="18" applyFont="1" applyBorder="1" applyAlignment="1" applyProtection="1">
      <alignment horizontal="left" vertical="center"/>
      <protection locked="0"/>
    </xf>
    <xf numFmtId="166" fontId="84" fillId="0" borderId="36" xfId="18" applyFont="1" applyBorder="1" applyAlignment="1">
      <alignment horizontal="center" vertical="center"/>
    </xf>
    <xf numFmtId="166" fontId="1" fillId="0" borderId="36" xfId="20" applyNumberFormat="1" applyFont="1" applyBorder="1" applyAlignment="1" applyProtection="1">
      <alignment horizontal="left" vertical="center"/>
      <protection locked="0"/>
    </xf>
    <xf numFmtId="0" fontId="22" fillId="0" borderId="36" xfId="20" applyNumberFormat="1" applyFill="1" applyBorder="1" applyAlignment="1">
      <alignment horizontal="left" vertical="center"/>
    </xf>
    <xf numFmtId="176" fontId="78" fillId="0" borderId="36" xfId="19" applyNumberFormat="1" applyFont="1" applyBorder="1" applyAlignment="1">
      <alignment horizontal="center" vertical="center"/>
    </xf>
    <xf numFmtId="168" fontId="83" fillId="0" borderId="36" xfId="18" applyNumberFormat="1" applyFont="1" applyBorder="1" applyAlignment="1" applyProtection="1">
      <alignment horizontal="left" vertical="top" wrapText="1"/>
      <protection locked="0"/>
    </xf>
    <xf numFmtId="166" fontId="75" fillId="7" borderId="36" xfId="16" applyFont="1" applyFill="1" applyBorder="1" applyAlignment="1" applyProtection="1">
      <alignment horizontal="left" vertical="center"/>
      <protection locked="0"/>
    </xf>
    <xf numFmtId="1" fontId="78" fillId="0" borderId="36" xfId="18" applyNumberFormat="1" applyFont="1" applyBorder="1" applyAlignment="1" applyProtection="1">
      <alignment horizontal="right" vertical="center"/>
      <protection locked="0"/>
    </xf>
    <xf numFmtId="166" fontId="80" fillId="0" borderId="36" xfId="16" applyFont="1" applyBorder="1" applyAlignment="1" applyProtection="1">
      <alignment horizontal="left" vertical="center"/>
      <protection locked="0"/>
    </xf>
    <xf numFmtId="168" fontId="96" fillId="0" borderId="36" xfId="18" applyNumberFormat="1" applyFont="1" applyBorder="1" applyAlignment="1" applyProtection="1">
      <alignment horizontal="left" vertical="center" wrapText="1"/>
      <protection locked="0"/>
    </xf>
    <xf numFmtId="168" fontId="83" fillId="0" borderId="36" xfId="18" applyNumberFormat="1" applyFont="1" applyBorder="1" applyAlignment="1" applyProtection="1">
      <alignment horizontal="left" vertical="center" wrapText="1"/>
      <protection locked="0"/>
    </xf>
    <xf numFmtId="168" fontId="98" fillId="0" borderId="36" xfId="18" applyNumberFormat="1" applyFont="1" applyBorder="1" applyAlignment="1" applyProtection="1">
      <alignment horizontal="left" vertical="top" wrapText="1"/>
      <protection locked="0"/>
    </xf>
    <xf numFmtId="168" fontId="71" fillId="0" borderId="36" xfId="18" applyNumberFormat="1" applyFont="1" applyBorder="1" applyAlignment="1" applyProtection="1">
      <alignment horizontal="left" vertical="top" wrapText="1"/>
      <protection locked="0"/>
    </xf>
    <xf numFmtId="168" fontId="100" fillId="0" borderId="36" xfId="18" applyNumberFormat="1" applyFont="1" applyBorder="1" applyAlignment="1" applyProtection="1">
      <alignment horizontal="left" vertical="top" wrapText="1"/>
      <protection locked="0"/>
    </xf>
    <xf numFmtId="0" fontId="104" fillId="0" borderId="0" xfId="24" applyFont="1"/>
    <xf numFmtId="175" fontId="105" fillId="17" borderId="46" xfId="23" applyNumberFormat="1" applyFont="1" applyFill="1" applyBorder="1" applyAlignment="1">
      <alignment horizontal="center" vertical="center" wrapText="1"/>
    </xf>
    <xf numFmtId="175" fontId="73" fillId="17" borderId="41" xfId="23" applyNumberFormat="1" applyFont="1" applyFill="1" applyBorder="1" applyAlignment="1">
      <alignment horizontal="center" vertical="center"/>
    </xf>
    <xf numFmtId="166" fontId="73" fillId="17" borderId="36" xfId="25" applyFont="1" applyFill="1" applyBorder="1" applyAlignment="1" applyProtection="1">
      <alignment horizontal="center" vertical="center"/>
      <protection locked="0"/>
    </xf>
    <xf numFmtId="166" fontId="107" fillId="0" borderId="46" xfId="25" applyFont="1" applyBorder="1" applyAlignment="1" applyProtection="1">
      <alignment horizontal="left" vertical="center"/>
      <protection locked="0"/>
    </xf>
    <xf numFmtId="166" fontId="71" fillId="0" borderId="41" xfId="25" applyFont="1" applyBorder="1" applyAlignment="1" applyProtection="1">
      <alignment horizontal="left" vertical="top" wrapText="1"/>
      <protection locked="0"/>
    </xf>
    <xf numFmtId="0" fontId="37" fillId="0" borderId="36" xfId="24" applyFont="1" applyBorder="1" applyAlignment="1">
      <alignment horizontal="center" vertical="center"/>
    </xf>
    <xf numFmtId="173" fontId="37" fillId="0" borderId="36" xfId="26" applyNumberFormat="1" applyFont="1" applyBorder="1" applyAlignment="1">
      <alignment horizontal="center" vertical="center"/>
    </xf>
    <xf numFmtId="0" fontId="85" fillId="0" borderId="36" xfId="24" applyFont="1" applyBorder="1" applyAlignment="1">
      <alignment horizontal="center" vertical="center"/>
    </xf>
    <xf numFmtId="166" fontId="107" fillId="6" borderId="46" xfId="25" applyFont="1" applyFill="1" applyBorder="1" applyAlignment="1" applyProtection="1">
      <alignment horizontal="left" vertical="center"/>
      <protection locked="0"/>
    </xf>
    <xf numFmtId="0" fontId="71" fillId="6" borderId="41" xfId="25" applyNumberFormat="1" applyFont="1" applyFill="1" applyBorder="1" applyAlignment="1" applyProtection="1">
      <alignment horizontal="left" vertical="top" wrapText="1"/>
      <protection locked="0"/>
    </xf>
    <xf numFmtId="0" fontId="37" fillId="6" borderId="36" xfId="24" applyFont="1" applyFill="1" applyBorder="1" applyAlignment="1">
      <alignment horizontal="center" vertical="center"/>
    </xf>
    <xf numFmtId="173" fontId="37" fillId="6" borderId="36" xfId="26" applyNumberFormat="1" applyFont="1" applyFill="1" applyBorder="1" applyAlignment="1">
      <alignment horizontal="center" vertical="center"/>
    </xf>
    <xf numFmtId="0" fontId="85" fillId="6" borderId="36" xfId="24" applyFont="1" applyFill="1" applyBorder="1" applyAlignment="1">
      <alignment horizontal="center" vertical="center"/>
    </xf>
    <xf numFmtId="0" fontId="22" fillId="6" borderId="36" xfId="20" applyFill="1" applyBorder="1" applyAlignment="1">
      <alignment vertical="center"/>
    </xf>
    <xf numFmtId="0" fontId="104" fillId="6" borderId="0" xfId="24" applyFont="1" applyFill="1"/>
    <xf numFmtId="173" fontId="37" fillId="0" borderId="36" xfId="26" applyNumberFormat="1" applyFont="1" applyFill="1" applyBorder="1" applyAlignment="1">
      <alignment horizontal="center" vertical="center"/>
    </xf>
    <xf numFmtId="0" fontId="89" fillId="0" borderId="36" xfId="21" applyFont="1" applyFill="1" applyBorder="1" applyAlignment="1">
      <alignment vertical="center"/>
    </xf>
    <xf numFmtId="0" fontId="83" fillId="0" borderId="36" xfId="24" applyFont="1" applyBorder="1" applyAlignment="1">
      <alignment horizontal="center" vertical="center"/>
    </xf>
    <xf numFmtId="166" fontId="28" fillId="0" borderId="46" xfId="25" applyFont="1" applyBorder="1" applyAlignment="1" applyProtection="1">
      <alignment horizontal="left" vertical="center"/>
      <protection locked="0"/>
    </xf>
    <xf numFmtId="166" fontId="28" fillId="0" borderId="46" xfId="25" applyFont="1" applyBorder="1" applyAlignment="1" applyProtection="1">
      <alignment horizontal="left" vertical="center" wrapText="1"/>
      <protection locked="0"/>
    </xf>
    <xf numFmtId="166" fontId="28" fillId="6" borderId="46" xfId="25" applyFont="1" applyFill="1" applyBorder="1" applyAlignment="1" applyProtection="1">
      <alignment horizontal="left" vertical="center" wrapText="1"/>
      <protection locked="0"/>
    </xf>
    <xf numFmtId="166" fontId="71" fillId="6" borderId="41" xfId="25" applyFont="1" applyFill="1" applyBorder="1" applyAlignment="1" applyProtection="1">
      <alignment horizontal="left" vertical="top" wrapText="1"/>
      <protection locked="0"/>
    </xf>
    <xf numFmtId="0" fontId="89" fillId="6" borderId="36" xfId="21" applyFont="1" applyFill="1" applyBorder="1" applyAlignment="1">
      <alignment vertical="center"/>
    </xf>
    <xf numFmtId="0" fontId="109" fillId="0" borderId="0" xfId="24" applyFont="1"/>
    <xf numFmtId="0" fontId="104" fillId="0" borderId="0" xfId="24" applyFont="1" applyAlignment="1">
      <alignment vertical="center"/>
    </xf>
    <xf numFmtId="0" fontId="110" fillId="0" borderId="0" xfId="24" applyFont="1" applyAlignment="1">
      <alignment horizontal="center" vertical="center"/>
    </xf>
    <xf numFmtId="0" fontId="104" fillId="0" borderId="0" xfId="24" applyFont="1" applyAlignment="1">
      <alignment horizontal="center" vertical="center"/>
    </xf>
    <xf numFmtId="0" fontId="20" fillId="0" borderId="0" xfId="4"/>
    <xf numFmtId="0" fontId="39" fillId="8" borderId="36" xfId="4" applyFont="1" applyFill="1" applyBorder="1" applyAlignment="1">
      <alignment horizontal="center" vertical="center"/>
    </xf>
    <xf numFmtId="0" fontId="39" fillId="8" borderId="46" xfId="4" applyFont="1" applyFill="1" applyBorder="1" applyAlignment="1">
      <alignment horizontal="center" vertical="center"/>
    </xf>
    <xf numFmtId="0" fontId="40" fillId="8" borderId="36" xfId="4" applyFont="1" applyFill="1" applyBorder="1" applyAlignment="1">
      <alignment horizontal="center" vertical="center"/>
    </xf>
    <xf numFmtId="0" fontId="28" fillId="0" borderId="0" xfId="4" applyFont="1"/>
    <xf numFmtId="170" fontId="20" fillId="0" borderId="0" xfId="4" applyNumberFormat="1" applyAlignment="1">
      <alignment horizontal="left"/>
    </xf>
    <xf numFmtId="43" fontId="20" fillId="0" borderId="0" xfId="4" applyNumberFormat="1"/>
    <xf numFmtId="170" fontId="20" fillId="0" borderId="0" xfId="4" applyNumberFormat="1"/>
    <xf numFmtId="171" fontId="0" fillId="0" borderId="0" xfId="27" applyNumberFormat="1" applyFont="1"/>
    <xf numFmtId="171" fontId="20" fillId="0" borderId="0" xfId="4" applyNumberFormat="1"/>
    <xf numFmtId="0" fontId="111" fillId="0" borderId="0" xfId="29" applyAlignment="1">
      <alignment horizontal="left" vertical="top" wrapText="1"/>
    </xf>
    <xf numFmtId="0" fontId="112" fillId="0" borderId="54" xfId="29" applyFont="1" applyBorder="1" applyAlignment="1">
      <alignment horizontal="center" vertical="center" wrapText="1"/>
    </xf>
    <xf numFmtId="0" fontId="112" fillId="0" borderId="36" xfId="29" applyFont="1" applyBorder="1" applyAlignment="1">
      <alignment horizontal="center" vertical="center" wrapText="1"/>
    </xf>
    <xf numFmtId="0" fontId="112" fillId="0" borderId="46" xfId="29" applyFont="1" applyBorder="1" applyAlignment="1">
      <alignment horizontal="center" vertical="center" wrapText="1"/>
    </xf>
    <xf numFmtId="178" fontId="113" fillId="0" borderId="54" xfId="29" applyNumberFormat="1" applyFont="1" applyBorder="1" applyAlignment="1">
      <alignment horizontal="center" vertical="center"/>
    </xf>
    <xf numFmtId="0" fontId="114" fillId="0" borderId="36" xfId="29" applyFont="1" applyBorder="1" applyAlignment="1">
      <alignment horizontal="center" vertical="center" wrapText="1"/>
    </xf>
    <xf numFmtId="179" fontId="115" fillId="0" borderId="46" xfId="29" applyNumberFormat="1" applyFont="1" applyBorder="1" applyAlignment="1">
      <alignment horizontal="center" vertical="center" wrapText="1"/>
    </xf>
    <xf numFmtId="0" fontId="113" fillId="0" borderId="46" xfId="29" applyFont="1" applyBorder="1" applyAlignment="1">
      <alignment horizontal="center" vertical="center" wrapText="1"/>
    </xf>
    <xf numFmtId="3" fontId="113" fillId="0" borderId="36" xfId="29" applyNumberFormat="1" applyFont="1" applyBorder="1" applyAlignment="1">
      <alignment horizontal="center" vertical="center"/>
    </xf>
    <xf numFmtId="0" fontId="116" fillId="0" borderId="0" xfId="30"/>
    <xf numFmtId="0" fontId="37" fillId="0" borderId="0" xfId="30" applyFont="1"/>
    <xf numFmtId="0" fontId="78" fillId="2" borderId="36" xfId="18" applyNumberFormat="1" applyFont="1" applyFill="1" applyBorder="1" applyAlignment="1" applyProtection="1">
      <alignment horizontal="center" vertical="center"/>
      <protection locked="0"/>
    </xf>
    <xf numFmtId="166" fontId="68" fillId="6" borderId="36" xfId="18" applyFont="1" applyFill="1" applyBorder="1" applyAlignment="1" applyProtection="1">
      <alignment horizontal="left" vertical="center"/>
      <protection locked="0"/>
    </xf>
    <xf numFmtId="1" fontId="78" fillId="6" borderId="36" xfId="18" applyNumberFormat="1" applyFont="1" applyFill="1" applyBorder="1" applyAlignment="1" applyProtection="1">
      <alignment horizontal="center" vertical="center"/>
      <protection locked="0"/>
    </xf>
    <xf numFmtId="176" fontId="78" fillId="6" borderId="36" xfId="19" applyNumberFormat="1" applyFont="1" applyFill="1" applyBorder="1" applyAlignment="1" applyProtection="1">
      <alignment horizontal="right" vertical="center"/>
      <protection locked="0"/>
    </xf>
    <xf numFmtId="0" fontId="78" fillId="2" borderId="36" xfId="18" applyNumberFormat="1" applyFont="1" applyFill="1" applyBorder="1" applyAlignment="1" applyProtection="1">
      <alignment horizontal="center" vertical="center" wrapText="1"/>
      <protection locked="0"/>
    </xf>
    <xf numFmtId="166" fontId="68" fillId="6" borderId="36" xfId="18" applyFont="1" applyFill="1" applyBorder="1" applyAlignment="1" applyProtection="1">
      <alignment horizontal="left" vertical="center" wrapText="1"/>
      <protection locked="0"/>
    </xf>
    <xf numFmtId="176" fontId="77" fillId="2" borderId="36" xfId="19" applyNumberFormat="1" applyFont="1" applyFill="1" applyBorder="1" applyAlignment="1" applyProtection="1">
      <alignment horizontal="right" vertical="center"/>
      <protection locked="0"/>
    </xf>
    <xf numFmtId="0" fontId="68" fillId="2" borderId="36" xfId="18" applyNumberFormat="1" applyFont="1" applyFill="1" applyBorder="1" applyAlignment="1" applyProtection="1">
      <alignment horizontal="left" vertical="center"/>
      <protection locked="0"/>
    </xf>
    <xf numFmtId="0" fontId="77" fillId="2" borderId="36" xfId="18" applyNumberFormat="1" applyFont="1" applyFill="1" applyBorder="1" applyAlignment="1" applyProtection="1">
      <alignment horizontal="center" vertical="center"/>
      <protection locked="0"/>
    </xf>
    <xf numFmtId="166" fontId="68" fillId="2" borderId="36" xfId="18" applyFont="1" applyFill="1" applyBorder="1" applyAlignment="1" applyProtection="1">
      <alignment horizontal="left" vertical="center" wrapText="1"/>
      <protection locked="0"/>
    </xf>
    <xf numFmtId="0" fontId="71" fillId="0" borderId="36" xfId="30" applyFont="1" applyBorder="1" applyAlignment="1">
      <alignment horizontal="center" vertical="center" wrapText="1"/>
    </xf>
    <xf numFmtId="1" fontId="84" fillId="6" borderId="36" xfId="18" applyNumberFormat="1" applyFont="1" applyFill="1" applyBorder="1" applyAlignment="1" applyProtection="1">
      <alignment horizontal="center" vertical="center"/>
      <protection locked="0"/>
    </xf>
    <xf numFmtId="176" fontId="84" fillId="6" borderId="36" xfId="19" applyNumberFormat="1" applyFont="1" applyFill="1" applyBorder="1" applyAlignment="1" applyProtection="1">
      <alignment horizontal="right" vertical="center"/>
      <protection locked="0"/>
    </xf>
    <xf numFmtId="0" fontId="71" fillId="6" borderId="36" xfId="30" applyFont="1" applyFill="1" applyBorder="1" applyAlignment="1">
      <alignment horizontal="center" vertical="center" wrapText="1"/>
    </xf>
    <xf numFmtId="0" fontId="116" fillId="0" borderId="0" xfId="30" applyAlignment="1">
      <alignment horizontal="left"/>
    </xf>
    <xf numFmtId="176" fontId="78" fillId="6" borderId="36" xfId="19" applyNumberFormat="1" applyFont="1" applyFill="1" applyBorder="1" applyAlignment="1">
      <alignment horizontal="right" vertical="center" wrapText="1"/>
    </xf>
    <xf numFmtId="166" fontId="80" fillId="6" borderId="36" xfId="18" applyFont="1" applyFill="1" applyBorder="1" applyAlignment="1" applyProtection="1">
      <alignment horizontal="left" vertical="center"/>
      <protection locked="0"/>
    </xf>
    <xf numFmtId="176" fontId="116" fillId="0" borderId="0" xfId="30" applyNumberFormat="1" applyAlignment="1">
      <alignment vertical="center"/>
    </xf>
    <xf numFmtId="0" fontId="71" fillId="2" borderId="36" xfId="30" applyFont="1" applyFill="1" applyBorder="1" applyAlignment="1">
      <alignment horizontal="center" vertical="center" wrapText="1"/>
    </xf>
    <xf numFmtId="0" fontId="20" fillId="0" borderId="36" xfId="30" applyFont="1" applyBorder="1" applyAlignment="1">
      <alignment vertical="center"/>
    </xf>
    <xf numFmtId="0" fontId="76" fillId="0" borderId="36" xfId="30" applyFont="1" applyBorder="1" applyAlignment="1">
      <alignment horizontal="center" vertical="center" wrapText="1"/>
    </xf>
    <xf numFmtId="166" fontId="68" fillId="0" borderId="46" xfId="18" applyFont="1" applyBorder="1" applyAlignment="1" applyProtection="1">
      <alignment horizontal="left" vertical="center"/>
      <protection locked="0"/>
    </xf>
    <xf numFmtId="0" fontId="83" fillId="6" borderId="36" xfId="30" applyFont="1" applyFill="1" applyBorder="1" applyAlignment="1">
      <alignment horizontal="center" vertical="center" wrapText="1"/>
    </xf>
    <xf numFmtId="176" fontId="77" fillId="6" borderId="36" xfId="19" applyNumberFormat="1" applyFont="1" applyFill="1" applyBorder="1" applyAlignment="1" applyProtection="1">
      <alignment horizontal="right" vertical="center"/>
      <protection locked="0"/>
    </xf>
    <xf numFmtId="0" fontId="20" fillId="0" borderId="36" xfId="30" applyFont="1" applyBorder="1" applyAlignment="1">
      <alignment vertical="top" wrapText="1"/>
    </xf>
    <xf numFmtId="0" fontId="20" fillId="2" borderId="36" xfId="30" applyFont="1" applyFill="1" applyBorder="1" applyAlignment="1">
      <alignment vertical="top" wrapText="1"/>
    </xf>
    <xf numFmtId="1" fontId="78" fillId="2" borderId="39" xfId="18" applyNumberFormat="1" applyFont="1" applyFill="1" applyBorder="1" applyAlignment="1" applyProtection="1">
      <alignment horizontal="center" vertical="center"/>
      <protection locked="0"/>
    </xf>
    <xf numFmtId="176" fontId="78" fillId="2" borderId="39" xfId="19" applyNumberFormat="1" applyFont="1" applyFill="1" applyBorder="1" applyAlignment="1" applyProtection="1">
      <alignment horizontal="right" vertical="center"/>
      <protection locked="0"/>
    </xf>
    <xf numFmtId="176" fontId="78" fillId="2" borderId="52" xfId="19" applyNumberFormat="1" applyFont="1" applyFill="1" applyBorder="1" applyAlignment="1" applyProtection="1">
      <alignment horizontal="right" vertical="center"/>
      <protection locked="0"/>
    </xf>
    <xf numFmtId="0" fontId="20" fillId="0" borderId="36" xfId="30" applyFont="1" applyBorder="1" applyAlignment="1">
      <alignment horizontal="left" vertical="center"/>
    </xf>
    <xf numFmtId="166" fontId="68" fillId="6" borderId="36" xfId="31" applyFont="1" applyFill="1" applyBorder="1" applyAlignment="1" applyProtection="1">
      <alignment horizontal="left" vertical="center"/>
      <protection locked="0"/>
    </xf>
    <xf numFmtId="176" fontId="78" fillId="6" borderId="36" xfId="19" applyNumberFormat="1" applyFont="1" applyFill="1" applyBorder="1" applyAlignment="1">
      <alignment horizontal="right" vertical="center"/>
    </xf>
    <xf numFmtId="0" fontId="77" fillId="0" borderId="36" xfId="31" applyNumberFormat="1" applyFont="1" applyBorder="1" applyAlignment="1" applyProtection="1">
      <alignment horizontal="center" vertical="center" wrapText="1"/>
      <protection locked="0"/>
    </xf>
    <xf numFmtId="0" fontId="78" fillId="0" borderId="36" xfId="31" applyNumberFormat="1" applyFont="1" applyBorder="1" applyAlignment="1" applyProtection="1">
      <alignment horizontal="center" vertical="center" wrapText="1"/>
      <protection locked="0"/>
    </xf>
    <xf numFmtId="0" fontId="22" fillId="2" borderId="41" xfId="20" applyFill="1" applyBorder="1" applyAlignment="1">
      <alignment vertical="center"/>
    </xf>
    <xf numFmtId="0" fontId="1" fillId="2" borderId="41" xfId="20" applyFont="1" applyFill="1" applyBorder="1" applyAlignment="1">
      <alignment vertical="center"/>
    </xf>
    <xf numFmtId="166" fontId="68" fillId="2" borderId="36" xfId="31" applyFont="1" applyFill="1" applyBorder="1" applyAlignment="1" applyProtection="1">
      <alignment horizontal="left" vertical="center"/>
      <protection locked="0"/>
    </xf>
    <xf numFmtId="176" fontId="78" fillId="2" borderId="36" xfId="19" applyNumberFormat="1" applyFont="1" applyFill="1" applyBorder="1" applyAlignment="1">
      <alignment horizontal="right" vertical="center"/>
    </xf>
    <xf numFmtId="166" fontId="80" fillId="2" borderId="36" xfId="31" applyFont="1" applyFill="1" applyBorder="1" applyAlignment="1" applyProtection="1">
      <alignment horizontal="left" vertical="center"/>
      <protection locked="0"/>
    </xf>
    <xf numFmtId="0" fontId="77" fillId="2" borderId="36" xfId="31" applyNumberFormat="1" applyFont="1" applyFill="1" applyBorder="1" applyAlignment="1" applyProtection="1">
      <alignment horizontal="center" vertical="center" wrapText="1"/>
      <protection locked="0"/>
    </xf>
    <xf numFmtId="0" fontId="78" fillId="2" borderId="36" xfId="31" applyNumberFormat="1" applyFont="1" applyFill="1" applyBorder="1" applyAlignment="1" applyProtection="1">
      <alignment horizontal="center" vertical="center" wrapText="1"/>
      <protection locked="0"/>
    </xf>
    <xf numFmtId="0" fontId="116" fillId="6" borderId="0" xfId="30" applyFill="1"/>
    <xf numFmtId="166" fontId="80" fillId="6" borderId="36" xfId="31" applyFont="1" applyFill="1" applyBorder="1" applyAlignment="1" applyProtection="1">
      <alignment horizontal="left" vertical="center"/>
      <protection locked="0"/>
    </xf>
    <xf numFmtId="166" fontId="71" fillId="2" borderId="36" xfId="31" applyFont="1" applyFill="1" applyBorder="1" applyAlignment="1" applyProtection="1">
      <alignment horizontal="left" vertical="top" wrapText="1"/>
      <protection locked="0"/>
    </xf>
    <xf numFmtId="176" fontId="77" fillId="2" borderId="36" xfId="19" applyNumberFormat="1" applyFont="1" applyFill="1" applyBorder="1" applyAlignment="1">
      <alignment horizontal="right" vertical="center"/>
    </xf>
    <xf numFmtId="0" fontId="83" fillId="2" borderId="36" xfId="30" applyFont="1" applyFill="1" applyBorder="1" applyAlignment="1">
      <alignment horizontal="center" vertical="center" wrapText="1"/>
    </xf>
    <xf numFmtId="0" fontId="84" fillId="2" borderId="36" xfId="31" applyNumberFormat="1" applyFont="1" applyFill="1" applyBorder="1" applyAlignment="1" applyProtection="1">
      <alignment horizontal="center" vertical="center" wrapText="1"/>
      <protection locked="0"/>
    </xf>
    <xf numFmtId="166" fontId="71" fillId="0" borderId="36" xfId="31" applyFont="1" applyBorder="1" applyAlignment="1" applyProtection="1">
      <alignment horizontal="left" vertical="top" wrapText="1"/>
      <protection locked="0"/>
    </xf>
    <xf numFmtId="0" fontId="84" fillId="0" borderId="36" xfId="31" applyNumberFormat="1" applyFont="1" applyBorder="1" applyAlignment="1" applyProtection="1">
      <alignment horizontal="center" vertical="center" wrapText="1"/>
      <protection locked="0"/>
    </xf>
    <xf numFmtId="166" fontId="80" fillId="0" borderId="36" xfId="31" applyFont="1" applyBorder="1" applyAlignment="1" applyProtection="1">
      <alignment horizontal="left" vertical="center"/>
      <protection locked="0"/>
    </xf>
    <xf numFmtId="166" fontId="83" fillId="0" borderId="36" xfId="31" applyFont="1" applyBorder="1" applyAlignment="1" applyProtection="1">
      <alignment horizontal="left" vertical="top" wrapText="1"/>
      <protection locked="0"/>
    </xf>
    <xf numFmtId="166" fontId="83" fillId="2" borderId="36" xfId="31" applyFont="1" applyFill="1" applyBorder="1" applyAlignment="1" applyProtection="1">
      <alignment horizontal="left" vertical="top" wrapText="1"/>
      <protection locked="0"/>
    </xf>
    <xf numFmtId="0" fontId="71" fillId="2" borderId="36" xfId="18" applyNumberFormat="1" applyFont="1" applyFill="1" applyBorder="1" applyAlignment="1" applyProtection="1">
      <alignment horizontal="center" vertical="center" wrapText="1"/>
      <protection locked="0"/>
    </xf>
    <xf numFmtId="0" fontId="90" fillId="0" borderId="36" xfId="31" applyNumberFormat="1" applyFont="1" applyBorder="1" applyAlignment="1" applyProtection="1">
      <alignment horizontal="center" vertical="center" wrapText="1"/>
      <protection locked="0"/>
    </xf>
    <xf numFmtId="166" fontId="80" fillId="19" borderId="36" xfId="18" applyFont="1" applyFill="1" applyBorder="1" applyAlignment="1" applyProtection="1">
      <alignment horizontal="left" vertical="center"/>
      <protection locked="0"/>
    </xf>
    <xf numFmtId="0" fontId="37" fillId="0" borderId="36" xfId="30" applyFont="1" applyBorder="1" applyAlignment="1">
      <alignment horizontal="center" vertical="center" wrapText="1"/>
    </xf>
    <xf numFmtId="0" fontId="83" fillId="0" borderId="36" xfId="30" applyFont="1" applyBorder="1" applyAlignment="1">
      <alignment horizontal="center" vertical="center" wrapText="1"/>
    </xf>
    <xf numFmtId="166" fontId="68" fillId="0" borderId="36" xfId="31" applyFont="1" applyBorder="1" applyAlignment="1" applyProtection="1">
      <alignment horizontal="left" vertical="center"/>
      <protection locked="0"/>
    </xf>
    <xf numFmtId="0" fontId="78" fillId="0" borderId="36" xfId="31" applyNumberFormat="1" applyFont="1" applyBorder="1" applyAlignment="1">
      <alignment horizontal="center" vertical="center" wrapText="1"/>
    </xf>
    <xf numFmtId="166" fontId="80" fillId="2" borderId="36" xfId="31" applyFont="1" applyFill="1" applyBorder="1" applyAlignment="1" applyProtection="1">
      <alignment horizontal="left" vertical="center" wrapText="1"/>
      <protection locked="0"/>
    </xf>
    <xf numFmtId="166" fontId="80" fillId="0" borderId="36" xfId="31" applyFont="1" applyBorder="1" applyAlignment="1" applyProtection="1">
      <alignment horizontal="left" vertical="center" wrapText="1"/>
      <protection locked="0"/>
    </xf>
    <xf numFmtId="166" fontId="68" fillId="6" borderId="36" xfId="31" applyFont="1" applyFill="1" applyBorder="1" applyAlignment="1" applyProtection="1">
      <alignment horizontal="left" vertical="center" wrapText="1"/>
      <protection locked="0"/>
    </xf>
    <xf numFmtId="0" fontId="78" fillId="2" borderId="36" xfId="31" applyNumberFormat="1" applyFont="1" applyFill="1" applyBorder="1" applyAlignment="1">
      <alignment horizontal="center" vertical="center" wrapText="1"/>
    </xf>
    <xf numFmtId="166" fontId="68" fillId="0" borderId="36" xfId="31" applyFont="1" applyBorder="1" applyAlignment="1" applyProtection="1">
      <alignment horizontal="left" vertical="center" wrapText="1"/>
      <protection locked="0"/>
    </xf>
    <xf numFmtId="0" fontId="77" fillId="0" borderId="36" xfId="31" applyNumberFormat="1" applyFont="1" applyBorder="1" applyAlignment="1">
      <alignment horizontal="center" vertical="center" wrapText="1"/>
    </xf>
    <xf numFmtId="176" fontId="78" fillId="2" borderId="36" xfId="19" applyNumberFormat="1" applyFont="1" applyFill="1" applyBorder="1" applyAlignment="1" applyProtection="1">
      <alignment horizontal="right" vertical="center" wrapText="1"/>
      <protection locked="0"/>
    </xf>
    <xf numFmtId="176" fontId="78" fillId="6" borderId="36" xfId="19" applyNumberFormat="1" applyFont="1" applyFill="1" applyBorder="1" applyAlignment="1" applyProtection="1">
      <alignment horizontal="right" vertical="center" wrapText="1"/>
      <protection locked="0"/>
    </xf>
    <xf numFmtId="0" fontId="80" fillId="2" borderId="53" xfId="30" applyFont="1" applyFill="1" applyBorder="1" applyAlignment="1">
      <alignment horizontal="left" vertical="center"/>
    </xf>
    <xf numFmtId="166" fontId="80" fillId="2" borderId="36" xfId="18" applyFont="1" applyFill="1" applyBorder="1" applyAlignment="1" applyProtection="1">
      <alignment horizontal="left" vertical="center" wrapText="1"/>
      <protection locked="0"/>
    </xf>
    <xf numFmtId="0" fontId="68" fillId="2" borderId="36" xfId="30" applyFont="1" applyFill="1" applyBorder="1" applyAlignment="1">
      <alignment vertical="center"/>
    </xf>
    <xf numFmtId="0" fontId="116" fillId="0" borderId="36" xfId="30" applyBorder="1" applyAlignment="1">
      <alignment vertical="center" wrapText="1"/>
    </xf>
    <xf numFmtId="0" fontId="78" fillId="0" borderId="36" xfId="30" applyFont="1" applyBorder="1" applyAlignment="1">
      <alignment horizontal="center" vertical="center"/>
    </xf>
    <xf numFmtId="0" fontId="116" fillId="0" borderId="36" xfId="30" applyBorder="1" applyAlignment="1">
      <alignment wrapText="1"/>
    </xf>
    <xf numFmtId="0" fontId="68" fillId="0" borderId="36" xfId="30" applyFont="1" applyBorder="1" applyAlignment="1">
      <alignment vertical="center"/>
    </xf>
    <xf numFmtId="0" fontId="37" fillId="10" borderId="0" xfId="30" applyFont="1" applyFill="1"/>
    <xf numFmtId="166" fontId="68" fillId="6" borderId="36" xfId="16" applyFont="1" applyFill="1" applyBorder="1" applyAlignment="1" applyProtection="1">
      <alignment horizontal="left" vertical="center"/>
      <protection locked="0"/>
    </xf>
    <xf numFmtId="166" fontId="75" fillId="6" borderId="36" xfId="16" applyFont="1" applyFill="1" applyBorder="1" applyAlignment="1" applyProtection="1">
      <alignment horizontal="left" vertical="center"/>
      <protection locked="0"/>
    </xf>
    <xf numFmtId="168" fontId="83" fillId="2" borderId="36" xfId="18" applyNumberFormat="1" applyFont="1" applyFill="1" applyBorder="1" applyAlignment="1" applyProtection="1">
      <alignment horizontal="left" vertical="top" wrapText="1"/>
      <protection locked="0"/>
    </xf>
    <xf numFmtId="1" fontId="78" fillId="6" borderId="36" xfId="18" applyNumberFormat="1" applyFont="1" applyFill="1" applyBorder="1" applyAlignment="1" applyProtection="1">
      <alignment horizontal="right" vertical="center"/>
      <protection locked="0"/>
    </xf>
    <xf numFmtId="166" fontId="95" fillId="6" borderId="36" xfId="18" applyFont="1" applyFill="1" applyBorder="1" applyAlignment="1" applyProtection="1">
      <alignment horizontal="left" vertical="center" wrapText="1"/>
      <protection locked="0"/>
    </xf>
    <xf numFmtId="168" fontId="83" fillId="2" borderId="36" xfId="18" applyNumberFormat="1" applyFont="1" applyFill="1" applyBorder="1" applyAlignment="1" applyProtection="1">
      <alignment horizontal="left" vertical="center" wrapText="1"/>
      <protection locked="0"/>
    </xf>
    <xf numFmtId="0" fontId="78" fillId="0" borderId="36" xfId="30" applyFont="1" applyBorder="1" applyAlignment="1">
      <alignment vertical="center"/>
    </xf>
    <xf numFmtId="1" fontId="78" fillId="0" borderId="36" xfId="30" applyNumberFormat="1" applyFont="1" applyBorder="1" applyAlignment="1">
      <alignment vertical="center"/>
    </xf>
    <xf numFmtId="166" fontId="97" fillId="0" borderId="36" xfId="30" applyNumberFormat="1" applyFont="1" applyBorder="1" applyAlignment="1" applyProtection="1">
      <alignment horizontal="left" vertical="center"/>
      <protection locked="0"/>
    </xf>
    <xf numFmtId="0" fontId="78" fillId="0" borderId="36" xfId="30" applyFont="1" applyBorder="1"/>
    <xf numFmtId="1" fontId="78" fillId="0" borderId="36" xfId="30" applyNumberFormat="1" applyFont="1" applyBorder="1"/>
    <xf numFmtId="0" fontId="68" fillId="0" borderId="0" xfId="30" applyFont="1"/>
    <xf numFmtId="0" fontId="116" fillId="0" borderId="0" xfId="30" applyAlignment="1">
      <alignment vertical="top" wrapText="1"/>
    </xf>
    <xf numFmtId="0" fontId="78" fillId="0" borderId="0" xfId="30" applyFont="1"/>
    <xf numFmtId="1" fontId="78" fillId="0" borderId="0" xfId="30" applyNumberFormat="1" applyFont="1"/>
    <xf numFmtId="0" fontId="116" fillId="0" borderId="0" xfId="30" applyAlignment="1">
      <alignment wrapText="1"/>
    </xf>
    <xf numFmtId="0" fontId="116" fillId="0" borderId="0" xfId="30" applyAlignment="1">
      <alignment vertical="center"/>
    </xf>
    <xf numFmtId="0" fontId="44" fillId="0" borderId="0" xfId="32" applyFont="1" applyAlignment="1"/>
    <xf numFmtId="0" fontId="48" fillId="0" borderId="0" xfId="32" applyFont="1" applyAlignment="1">
      <alignment horizontal="center" vertical="center" wrapText="1"/>
    </xf>
    <xf numFmtId="0" fontId="44" fillId="0" borderId="0" xfId="32" applyFont="1" applyAlignment="1">
      <alignment wrapText="1"/>
    </xf>
    <xf numFmtId="0" fontId="45" fillId="0" borderId="0" xfId="32" applyFont="1" applyAlignment="1">
      <alignment horizontal="center" vertical="center" wrapText="1"/>
    </xf>
    <xf numFmtId="0" fontId="117" fillId="0" borderId="0" xfId="32">
      <alignment vertical="center"/>
    </xf>
    <xf numFmtId="0" fontId="120" fillId="2" borderId="0" xfId="32" applyFont="1" applyFill="1" applyAlignment="1"/>
    <xf numFmtId="0" fontId="124" fillId="11" borderId="36" xfId="32" applyFont="1" applyFill="1" applyBorder="1" applyAlignment="1">
      <alignment horizontal="center" vertical="center" wrapText="1"/>
    </xf>
    <xf numFmtId="0" fontId="40" fillId="0" borderId="0" xfId="32" applyFont="1">
      <alignment vertical="center"/>
    </xf>
    <xf numFmtId="0" fontId="125" fillId="9" borderId="36" xfId="32" applyFont="1" applyFill="1" applyBorder="1" applyAlignment="1">
      <alignment horizontal="center" vertical="center" wrapText="1"/>
    </xf>
    <xf numFmtId="0" fontId="126" fillId="9" borderId="36" xfId="32" applyFont="1" applyFill="1" applyBorder="1" applyAlignment="1">
      <alignment horizontal="center" vertical="center" wrapText="1"/>
    </xf>
    <xf numFmtId="0" fontId="32" fillId="6" borderId="0" xfId="0" applyFont="1" applyFill="1" applyAlignment="1">
      <alignment horizontal="left" vertical="center"/>
    </xf>
    <xf numFmtId="0" fontId="0" fillId="0" borderId="0" xfId="0" applyAlignment="1">
      <alignment horizontal="left" vertical="center" wrapText="1"/>
    </xf>
    <xf numFmtId="0" fontId="27" fillId="0" borderId="36" xfId="0" applyFont="1" applyBorder="1" applyAlignment="1">
      <alignment horizontal="center" vertical="center" wrapText="1"/>
    </xf>
    <xf numFmtId="0" fontId="0" fillId="0" borderId="36" xfId="0" applyBorder="1" applyAlignment="1">
      <alignment horizontal="left" vertical="center" wrapText="1"/>
    </xf>
    <xf numFmtId="0" fontId="28" fillId="0" borderId="36" xfId="0" quotePrefix="1" applyFont="1" applyBorder="1" applyAlignment="1">
      <alignment horizontal="left" vertical="center" wrapText="1"/>
    </xf>
    <xf numFmtId="0" fontId="28" fillId="0" borderId="36" xfId="0" applyFont="1" applyBorder="1" applyAlignment="1">
      <alignment horizontal="left" vertical="center" wrapText="1"/>
    </xf>
    <xf numFmtId="0" fontId="0" fillId="0" borderId="36" xfId="0" applyBorder="1" applyAlignment="1">
      <alignment horizontal="center" vertical="center"/>
    </xf>
    <xf numFmtId="171" fontId="0" fillId="0" borderId="36" xfId="3" applyNumberFormat="1" applyFont="1" applyBorder="1" applyAlignment="1">
      <alignment horizontal="center" vertical="center"/>
    </xf>
    <xf numFmtId="171" fontId="67" fillId="0" borderId="36" xfId="3" applyNumberFormat="1" applyFont="1" applyBorder="1" applyAlignment="1">
      <alignment horizontal="center" vertical="center"/>
    </xf>
    <xf numFmtId="3" fontId="0" fillId="0" borderId="36" xfId="0" applyNumberFormat="1" applyBorder="1" applyAlignment="1">
      <alignment horizontal="center" vertical="center"/>
    </xf>
    <xf numFmtId="3" fontId="0" fillId="0" borderId="36" xfId="0" applyNumberFormat="1" applyBorder="1" applyAlignment="1">
      <alignment horizontal="right" vertical="center"/>
    </xf>
    <xf numFmtId="0" fontId="0" fillId="0" borderId="36" xfId="0" applyBorder="1" applyAlignment="1">
      <alignment horizontal="right" vertical="center"/>
    </xf>
    <xf numFmtId="0" fontId="27" fillId="0" borderId="49"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39" xfId="0" applyFont="1" applyBorder="1" applyAlignment="1">
      <alignment horizontal="center" vertical="center" wrapText="1"/>
    </xf>
    <xf numFmtId="0" fontId="0" fillId="0" borderId="49" xfId="0" applyBorder="1" applyAlignment="1">
      <alignment horizontal="center" vertical="center" wrapText="1"/>
    </xf>
    <xf numFmtId="0" fontId="0" fillId="0" borderId="52" xfId="0" applyBorder="1" applyAlignment="1">
      <alignment horizontal="center" vertical="center" wrapText="1"/>
    </xf>
    <xf numFmtId="0" fontId="0" fillId="0" borderId="39" xfId="0" applyBorder="1" applyAlignment="1">
      <alignment horizontal="center" vertical="center" wrapText="1"/>
    </xf>
    <xf numFmtId="171" fontId="67" fillId="0" borderId="49" xfId="3" applyNumberFormat="1" applyFont="1" applyBorder="1" applyAlignment="1">
      <alignment horizontal="center" vertical="center"/>
    </xf>
    <xf numFmtId="171" fontId="67" fillId="0" borderId="52" xfId="3" applyNumberFormat="1" applyFont="1" applyBorder="1" applyAlignment="1">
      <alignment horizontal="center" vertical="center"/>
    </xf>
    <xf numFmtId="171" fontId="67" fillId="0" borderId="39" xfId="3" applyNumberFormat="1" applyFont="1" applyBorder="1" applyAlignment="1">
      <alignment horizontal="center" vertical="center"/>
    </xf>
    <xf numFmtId="0" fontId="0" fillId="0" borderId="49" xfId="0" applyBorder="1" applyAlignment="1">
      <alignment horizontal="left" vertical="center" wrapText="1"/>
    </xf>
    <xf numFmtId="0" fontId="0" fillId="0" borderId="52" xfId="0" applyBorder="1" applyAlignment="1">
      <alignment horizontal="left" vertical="center" wrapText="1"/>
    </xf>
    <xf numFmtId="0" fontId="0" fillId="0" borderId="39" xfId="0" applyBorder="1" applyAlignment="1">
      <alignment horizontal="left" vertical="center" wrapText="1"/>
    </xf>
    <xf numFmtId="0" fontId="28" fillId="0" borderId="52" xfId="0" quotePrefix="1" applyFont="1" applyBorder="1" applyAlignment="1">
      <alignment horizontal="left" vertical="center" wrapText="1"/>
    </xf>
    <xf numFmtId="0" fontId="28" fillId="0" borderId="52" xfId="0" applyFont="1" applyBorder="1" applyAlignment="1">
      <alignment horizontal="left" vertical="center" wrapText="1"/>
    </xf>
    <xf numFmtId="0" fontId="28" fillId="0" borderId="39" xfId="0" applyFont="1" applyBorder="1" applyAlignment="1">
      <alignment horizontal="left" vertical="center" wrapText="1"/>
    </xf>
    <xf numFmtId="0" fontId="34" fillId="14" borderId="0" xfId="0" applyFont="1" applyFill="1" applyAlignment="1">
      <alignment horizontal="center"/>
    </xf>
    <xf numFmtId="166" fontId="106" fillId="18" borderId="46" xfId="18" applyFont="1" applyFill="1" applyBorder="1" applyAlignment="1">
      <alignment horizontal="left" vertical="center"/>
    </xf>
    <xf numFmtId="166" fontId="106" fillId="18" borderId="47" xfId="18" applyFont="1" applyFill="1" applyBorder="1" applyAlignment="1">
      <alignment horizontal="left" vertical="center"/>
    </xf>
    <xf numFmtId="166" fontId="106" fillId="18" borderId="41" xfId="18" applyFont="1" applyFill="1" applyBorder="1" applyAlignment="1">
      <alignment horizontal="left" vertical="center"/>
    </xf>
    <xf numFmtId="175" fontId="103" fillId="15" borderId="36" xfId="23" applyNumberFormat="1" applyFont="1" applyFill="1" applyBorder="1" applyAlignment="1">
      <alignment horizontal="center" vertical="center" wrapText="1"/>
    </xf>
    <xf numFmtId="0" fontId="46" fillId="0" borderId="0" xfId="32" applyFont="1" applyAlignment="1">
      <alignment horizontal="center" vertical="center" wrapText="1"/>
    </xf>
    <xf numFmtId="0" fontId="124" fillId="11" borderId="46" xfId="32" applyFont="1" applyFill="1" applyBorder="1" applyAlignment="1">
      <alignment horizontal="center" vertical="center" wrapText="1"/>
    </xf>
    <xf numFmtId="0" fontId="124" fillId="11" borderId="47" xfId="32" applyFont="1" applyFill="1" applyBorder="1" applyAlignment="1">
      <alignment horizontal="center" vertical="center" wrapText="1"/>
    </xf>
    <xf numFmtId="0" fontId="124" fillId="11" borderId="41" xfId="32" applyFont="1" applyFill="1" applyBorder="1" applyAlignment="1">
      <alignment horizontal="center" vertical="center" wrapText="1"/>
    </xf>
    <xf numFmtId="0" fontId="119" fillId="0" borderId="49" xfId="32" applyFont="1" applyBorder="1" applyAlignment="1">
      <alignment horizontal="center" vertical="center" wrapText="1"/>
    </xf>
    <xf numFmtId="0" fontId="119" fillId="0" borderId="52" xfId="32" applyFont="1" applyBorder="1" applyAlignment="1">
      <alignment horizontal="center" vertical="center" wrapText="1"/>
    </xf>
    <xf numFmtId="0" fontId="119" fillId="0" borderId="39" xfId="32" applyFont="1" applyBorder="1" applyAlignment="1">
      <alignment horizontal="center" vertical="center" wrapText="1"/>
    </xf>
    <xf numFmtId="0" fontId="120" fillId="0" borderId="36" xfId="32" applyFont="1" applyBorder="1" applyAlignment="1">
      <alignment horizontal="left" vertical="center" wrapText="1"/>
    </xf>
    <xf numFmtId="0" fontId="124" fillId="0" borderId="36" xfId="32" applyFont="1" applyBorder="1" applyAlignment="1">
      <alignment horizontal="center" vertical="center" wrapText="1"/>
    </xf>
    <xf numFmtId="0" fontId="119" fillId="0" borderId="36" xfId="32" applyFont="1" applyBorder="1" applyAlignment="1">
      <alignment horizontal="center" vertical="center" wrapText="1"/>
    </xf>
    <xf numFmtId="0" fontId="121" fillId="0" borderId="36" xfId="32" applyFont="1" applyBorder="1" applyAlignment="1">
      <alignment horizontal="center" vertical="center" wrapText="1"/>
    </xf>
    <xf numFmtId="0" fontId="121" fillId="2" borderId="36" xfId="32" applyFont="1" applyFill="1" applyBorder="1" applyAlignment="1">
      <alignment horizontal="center" vertical="center" wrapText="1"/>
    </xf>
    <xf numFmtId="0" fontId="26" fillId="0" borderId="36" xfId="32" applyFont="1" applyBorder="1" applyAlignment="1">
      <alignment horizontal="center" vertical="center"/>
    </xf>
    <xf numFmtId="0" fontId="118" fillId="0" borderId="36" xfId="32" quotePrefix="1" applyFont="1" applyBorder="1" applyAlignment="1">
      <alignment horizontal="center" vertical="center" wrapText="1"/>
    </xf>
    <xf numFmtId="0" fontId="118" fillId="0" borderId="36" xfId="32" applyFont="1" applyBorder="1" applyAlignment="1">
      <alignment horizontal="center" vertical="center" wrapText="1"/>
    </xf>
    <xf numFmtId="0" fontId="24" fillId="0" borderId="36" xfId="32" quotePrefix="1" applyFont="1" applyBorder="1" applyAlignment="1">
      <alignment horizontal="left" vertical="center" wrapText="1"/>
    </xf>
    <xf numFmtId="172" fontId="118" fillId="0" borderId="36" xfId="33" applyNumberFormat="1" applyFont="1" applyFill="1" applyBorder="1" applyAlignment="1">
      <alignment horizontal="center" vertical="center" wrapText="1"/>
    </xf>
    <xf numFmtId="0" fontId="118" fillId="0" borderId="49" xfId="32" applyFont="1" applyBorder="1" applyAlignment="1">
      <alignment horizontal="center" vertical="center" wrapText="1"/>
    </xf>
    <xf numFmtId="0" fontId="118" fillId="0" borderId="52" xfId="32" applyFont="1" applyBorder="1" applyAlignment="1">
      <alignment horizontal="center" vertical="center" wrapText="1"/>
    </xf>
    <xf numFmtId="0" fontId="118" fillId="0" borderId="39" xfId="32" applyFont="1" applyBorder="1" applyAlignment="1">
      <alignment horizontal="center" vertical="center" wrapText="1"/>
    </xf>
    <xf numFmtId="0" fontId="124" fillId="11" borderId="36" xfId="32" applyFont="1" applyFill="1" applyBorder="1" applyAlignment="1">
      <alignment horizontal="center" vertical="center" wrapText="1"/>
    </xf>
    <xf numFmtId="172" fontId="118" fillId="0" borderId="49" xfId="33" applyNumberFormat="1" applyFont="1" applyFill="1" applyBorder="1" applyAlignment="1">
      <alignment horizontal="center" vertical="center" wrapText="1"/>
    </xf>
    <xf numFmtId="172" fontId="118" fillId="0" borderId="52" xfId="33" applyNumberFormat="1" applyFont="1" applyFill="1" applyBorder="1" applyAlignment="1">
      <alignment horizontal="center" vertical="center" wrapText="1"/>
    </xf>
    <xf numFmtId="172" fontId="118" fillId="0" borderId="39" xfId="33" applyNumberFormat="1" applyFont="1" applyFill="1" applyBorder="1" applyAlignment="1">
      <alignment horizontal="center" vertical="center" wrapText="1"/>
    </xf>
    <xf numFmtId="0" fontId="122" fillId="2" borderId="36" xfId="32" quotePrefix="1" applyFont="1" applyFill="1" applyBorder="1" applyAlignment="1">
      <alignment horizontal="left" vertical="center" wrapText="1"/>
    </xf>
    <xf numFmtId="0" fontId="122" fillId="2" borderId="36" xfId="32" applyFont="1" applyFill="1" applyBorder="1" applyAlignment="1">
      <alignment horizontal="left" vertical="center" wrapText="1"/>
    </xf>
    <xf numFmtId="0" fontId="62" fillId="6" borderId="51" xfId="14" applyFont="1" applyFill="1" applyBorder="1" applyAlignment="1">
      <alignment horizontal="center" vertical="center" wrapText="1"/>
    </xf>
    <xf numFmtId="0" fontId="62" fillId="6" borderId="45" xfId="14" applyFont="1" applyFill="1" applyBorder="1" applyAlignment="1">
      <alignment horizontal="center" vertical="center" wrapText="1"/>
    </xf>
    <xf numFmtId="0" fontId="63" fillId="7" borderId="48" xfId="14" quotePrefix="1" applyFont="1" applyFill="1" applyBorder="1" applyAlignment="1">
      <alignment horizontal="left" vertical="top" wrapText="1"/>
    </xf>
    <xf numFmtId="0" fontId="63" fillId="7" borderId="0" xfId="14" quotePrefix="1" applyFont="1" applyFill="1" applyAlignment="1">
      <alignment horizontal="left" vertical="top" wrapText="1"/>
    </xf>
    <xf numFmtId="0" fontId="43" fillId="6" borderId="48" xfId="14" applyFont="1" applyFill="1" applyBorder="1" applyAlignment="1">
      <alignment horizontal="center" vertical="center" wrapText="1"/>
    </xf>
    <xf numFmtId="0" fontId="43" fillId="6" borderId="0" xfId="14" applyFont="1" applyFill="1" applyAlignment="1">
      <alignment horizontal="center" vertical="center" wrapText="1"/>
    </xf>
    <xf numFmtId="0" fontId="63" fillId="7" borderId="48" xfId="14" applyFont="1" applyFill="1" applyBorder="1" applyAlignment="1">
      <alignment horizontal="left" vertical="top" wrapText="1"/>
    </xf>
    <xf numFmtId="0" fontId="63" fillId="7" borderId="0" xfId="14" applyFont="1" applyFill="1" applyAlignment="1">
      <alignment horizontal="left" vertical="top" wrapText="1"/>
    </xf>
    <xf numFmtId="0" fontId="51" fillId="0" borderId="36" xfId="14" applyFont="1" applyBorder="1" applyAlignment="1">
      <alignment horizontal="center" vertical="center"/>
    </xf>
    <xf numFmtId="0" fontId="55" fillId="2" borderId="36" xfId="14" applyFont="1" applyFill="1" applyBorder="1" applyAlignment="1">
      <alignment horizontal="center" vertical="center" wrapText="1"/>
    </xf>
    <xf numFmtId="0" fontId="58" fillId="2" borderId="36" xfId="14" applyFont="1" applyFill="1" applyBorder="1" applyAlignment="1">
      <alignment horizontal="center" vertical="center"/>
    </xf>
    <xf numFmtId="0" fontId="59" fillId="2" borderId="36" xfId="14" applyFont="1" applyFill="1" applyBorder="1" applyAlignment="1">
      <alignment horizontal="center" vertical="center" wrapText="1"/>
    </xf>
    <xf numFmtId="0" fontId="59" fillId="2" borderId="36" xfId="14" applyFont="1" applyFill="1" applyBorder="1" applyAlignment="1">
      <alignment horizontal="center" vertical="center"/>
    </xf>
    <xf numFmtId="0" fontId="55" fillId="2" borderId="49" xfId="14" applyFont="1" applyFill="1" applyBorder="1" applyAlignment="1">
      <alignment horizontal="center" vertical="center" wrapText="1"/>
    </xf>
    <xf numFmtId="0" fontId="55" fillId="2" borderId="52" xfId="14" applyFont="1" applyFill="1" applyBorder="1" applyAlignment="1">
      <alignment horizontal="center" vertical="center" wrapText="1"/>
    </xf>
    <xf numFmtId="0" fontId="55" fillId="2" borderId="39" xfId="14" applyFont="1" applyFill="1" applyBorder="1" applyAlignment="1">
      <alignment horizontal="center" vertical="center" wrapText="1"/>
    </xf>
    <xf numFmtId="0" fontId="54" fillId="0" borderId="36" xfId="14" applyFont="1" applyBorder="1" applyAlignment="1">
      <alignment horizontal="center" vertical="center" wrapText="1"/>
    </xf>
    <xf numFmtId="0" fontId="14" fillId="5" borderId="18"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0" fillId="0" borderId="36" xfId="0" applyFont="1" applyBorder="1" applyAlignment="1">
      <alignment horizontal="left" vertical="center" wrapText="1" indent="1"/>
    </xf>
    <xf numFmtId="3" fontId="19" fillId="0" borderId="12" xfId="0" applyNumberFormat="1" applyFont="1" applyBorder="1" applyAlignment="1">
      <alignment horizontal="center" vertical="center" wrapText="1"/>
    </xf>
    <xf numFmtId="3" fontId="19" fillId="0" borderId="31" xfId="0" applyNumberFormat="1" applyFont="1" applyBorder="1" applyAlignment="1">
      <alignment horizontal="center" vertical="center" wrapText="1"/>
    </xf>
    <xf numFmtId="3" fontId="19" fillId="0" borderId="4" xfId="0" applyNumberFormat="1" applyFont="1" applyBorder="1" applyAlignment="1">
      <alignment horizontal="center" vertical="center" wrapText="1"/>
    </xf>
    <xf numFmtId="3" fontId="19" fillId="0" borderId="32"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2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3" fontId="17" fillId="0" borderId="48" xfId="0" applyNumberFormat="1" applyFont="1" applyBorder="1" applyAlignment="1">
      <alignment horizontal="center" vertical="center" wrapText="1"/>
    </xf>
    <xf numFmtId="3" fontId="17" fillId="0" borderId="50"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 fillId="0" borderId="3" xfId="0" applyFont="1" applyBorder="1" applyAlignment="1">
      <alignment horizontal="center" vertical="center" wrapText="1"/>
    </xf>
    <xf numFmtId="0" fontId="6" fillId="0" borderId="36" xfId="0" applyFont="1" applyBorder="1" applyAlignment="1">
      <alignment horizontal="center" vertical="center" wrapText="1"/>
    </xf>
    <xf numFmtId="3" fontId="17" fillId="0" borderId="40" xfId="0" applyNumberFormat="1" applyFont="1" applyBorder="1" applyAlignment="1">
      <alignment horizontal="center" vertical="center" wrapText="1"/>
    </xf>
    <xf numFmtId="3" fontId="17" fillId="0" borderId="41" xfId="0" applyNumberFormat="1" applyFont="1" applyBorder="1" applyAlignment="1">
      <alignment horizontal="center" vertical="center" wrapText="1"/>
    </xf>
    <xf numFmtId="3" fontId="17" fillId="0" borderId="39" xfId="0" applyNumberFormat="1" applyFont="1" applyBorder="1" applyAlignment="1">
      <alignment horizontal="center" vertical="center" wrapText="1"/>
    </xf>
    <xf numFmtId="3" fontId="17" fillId="0" borderId="36" xfId="0" applyNumberFormat="1"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3" fontId="17" fillId="0" borderId="0" xfId="0" applyNumberFormat="1" applyFont="1" applyAlignment="1">
      <alignment horizontal="center" vertical="center" wrapText="1"/>
    </xf>
    <xf numFmtId="3" fontId="17" fillId="0" borderId="33" xfId="0" applyNumberFormat="1" applyFont="1" applyBorder="1" applyAlignment="1">
      <alignment horizontal="center" vertical="center" wrapText="1"/>
    </xf>
    <xf numFmtId="3" fontId="17" fillId="0" borderId="4" xfId="0" applyNumberFormat="1" applyFont="1" applyBorder="1" applyAlignment="1">
      <alignment horizontal="center" vertical="center" wrapText="1"/>
    </xf>
    <xf numFmtId="3" fontId="17" fillId="0" borderId="32" xfId="0" applyNumberFormat="1" applyFont="1" applyBorder="1" applyAlignment="1">
      <alignment horizontal="center" vertical="center" wrapText="1"/>
    </xf>
    <xf numFmtId="0" fontId="14" fillId="4" borderId="37"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14" fillId="4" borderId="35" xfId="0" applyFont="1" applyFill="1" applyBorder="1" applyAlignment="1">
      <alignment horizontal="left" vertical="center" wrapText="1"/>
    </xf>
    <xf numFmtId="0" fontId="5" fillId="0" borderId="2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6" fillId="0" borderId="11" xfId="0" applyFont="1" applyBorder="1" applyAlignment="1">
      <alignment horizontal="center" vertical="center" wrapText="1"/>
    </xf>
    <xf numFmtId="3" fontId="17" fillId="0" borderId="13"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0" fontId="14" fillId="4" borderId="26"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0" xfId="0" applyFont="1" applyFill="1" applyAlignment="1">
      <alignment horizontal="left" vertical="center" wrapText="1"/>
    </xf>
    <xf numFmtId="3" fontId="17" fillId="0" borderId="14" xfId="0" applyNumberFormat="1" applyFont="1" applyBorder="1" applyAlignment="1">
      <alignment horizontal="center" vertical="center" wrapText="1"/>
    </xf>
    <xf numFmtId="3" fontId="17" fillId="0" borderId="6" xfId="0" applyNumberFormat="1" applyFont="1" applyBorder="1" applyAlignment="1">
      <alignment horizontal="center" vertical="center" wrapText="1"/>
    </xf>
    <xf numFmtId="0" fontId="6" fillId="0" borderId="29" xfId="0" applyFont="1" applyBorder="1" applyAlignment="1">
      <alignment horizontal="center" vertical="center" wrapText="1"/>
    </xf>
    <xf numFmtId="0" fontId="6" fillId="0" borderId="25" xfId="0" applyFont="1" applyBorder="1" applyAlignment="1">
      <alignment horizontal="center"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3" fontId="17" fillId="0" borderId="12" xfId="0" applyNumberFormat="1" applyFont="1" applyBorder="1" applyAlignment="1">
      <alignment horizontal="center" vertical="center" wrapText="1"/>
    </xf>
    <xf numFmtId="3" fontId="17" fillId="0" borderId="31"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3" fillId="0" borderId="36" xfId="0" applyFont="1" applyBorder="1" applyAlignment="1">
      <alignment horizontal="left" vertical="center" wrapText="1"/>
    </xf>
    <xf numFmtId="164" fontId="9" fillId="2" borderId="21" xfId="2" applyFont="1" applyFill="1" applyBorder="1" applyAlignment="1">
      <alignment horizontal="center" vertical="center" wrapText="1"/>
    </xf>
    <xf numFmtId="164" fontId="9" fillId="2" borderId="36" xfId="2" applyFont="1" applyFill="1" applyBorder="1" applyAlignment="1">
      <alignment horizontal="right" vertical="center" wrapText="1"/>
    </xf>
    <xf numFmtId="165" fontId="11" fillId="2" borderId="36" xfId="2" applyNumberFormat="1" applyFont="1" applyFill="1" applyBorder="1" applyAlignment="1">
      <alignment horizontal="left" vertical="center" wrapText="1"/>
    </xf>
    <xf numFmtId="0" fontId="38" fillId="2" borderId="42" xfId="4" applyFont="1" applyFill="1" applyBorder="1" applyAlignment="1">
      <alignment horizontal="center" vertical="center"/>
    </xf>
    <xf numFmtId="0" fontId="38" fillId="2" borderId="35" xfId="4" applyFont="1" applyFill="1" applyBorder="1" applyAlignment="1">
      <alignment horizontal="center" vertical="center"/>
    </xf>
    <xf numFmtId="0" fontId="41" fillId="0" borderId="36" xfId="4" applyFont="1" applyBorder="1" applyAlignment="1">
      <alignment horizontal="center" vertical="center" wrapText="1"/>
    </xf>
    <xf numFmtId="0" fontId="41" fillId="2" borderId="36" xfId="4" applyFont="1" applyFill="1" applyBorder="1" applyAlignment="1">
      <alignment horizontal="center" vertical="center" wrapText="1"/>
    </xf>
    <xf numFmtId="0" fontId="42" fillId="0" borderId="36" xfId="4" quotePrefix="1" applyFont="1" applyBorder="1" applyAlignment="1">
      <alignment horizontal="left" vertical="center" wrapText="1"/>
    </xf>
    <xf numFmtId="0" fontId="42" fillId="0" borderId="36" xfId="4" applyFont="1" applyBorder="1" applyAlignment="1">
      <alignment horizontal="left" vertical="center" wrapText="1"/>
    </xf>
    <xf numFmtId="171" fontId="41" fillId="0" borderId="49" xfId="27" quotePrefix="1" applyNumberFormat="1" applyFont="1" applyBorder="1" applyAlignment="1">
      <alignment horizontal="center" vertical="center" wrapText="1"/>
    </xf>
    <xf numFmtId="171" fontId="41" fillId="0" borderId="52" xfId="27" quotePrefix="1" applyNumberFormat="1" applyFont="1" applyBorder="1" applyAlignment="1">
      <alignment horizontal="center" vertical="center" wrapText="1"/>
    </xf>
    <xf numFmtId="171" fontId="41" fillId="0" borderId="39" xfId="27" quotePrefix="1" applyNumberFormat="1" applyFont="1" applyBorder="1" applyAlignment="1">
      <alignment horizontal="center" vertical="center" wrapText="1"/>
    </xf>
    <xf numFmtId="171" fontId="41" fillId="0" borderId="36" xfId="27" quotePrefix="1" applyNumberFormat="1" applyFont="1" applyBorder="1" applyAlignment="1">
      <alignment horizontal="center" vertical="center" wrapText="1"/>
    </xf>
    <xf numFmtId="171" fontId="41" fillId="0" borderId="36" xfId="27" applyNumberFormat="1" applyFont="1" applyBorder="1" applyAlignment="1">
      <alignment horizontal="center" vertical="center" wrapText="1"/>
    </xf>
    <xf numFmtId="0" fontId="24" fillId="0" borderId="36" xfId="4" quotePrefix="1" applyFont="1" applyBorder="1" applyAlignment="1">
      <alignment horizontal="left" vertical="center" wrapText="1"/>
    </xf>
    <xf numFmtId="0" fontId="24" fillId="0" borderId="36" xfId="4" applyFont="1" applyBorder="1" applyAlignment="1">
      <alignment horizontal="left" vertical="center" wrapText="1"/>
    </xf>
    <xf numFmtId="0" fontId="36" fillId="0" borderId="35" xfId="29" applyFont="1" applyBorder="1" applyAlignment="1">
      <alignment horizontal="center" vertical="center" wrapText="1"/>
    </xf>
    <xf numFmtId="0" fontId="30" fillId="10" borderId="46" xfId="0" applyFont="1" applyFill="1" applyBorder="1" applyAlignment="1">
      <alignment horizontal="center" vertical="center"/>
    </xf>
    <xf numFmtId="0" fontId="30" fillId="10" borderId="47" xfId="0" applyFont="1" applyFill="1" applyBorder="1" applyAlignment="1">
      <alignment horizontal="center" vertical="center"/>
    </xf>
    <xf numFmtId="0" fontId="30" fillId="10" borderId="41" xfId="0" applyFont="1" applyFill="1" applyBorder="1" applyAlignment="1">
      <alignment horizontal="center" vertical="center"/>
    </xf>
    <xf numFmtId="0" fontId="21" fillId="0" borderId="49" xfId="0" applyFont="1" applyBorder="1" applyAlignment="1">
      <alignment horizontal="center" vertical="center"/>
    </xf>
    <xf numFmtId="0" fontId="21" fillId="0" borderId="52" xfId="0" applyFont="1" applyBorder="1" applyAlignment="1">
      <alignment horizontal="center" vertical="center"/>
    </xf>
    <xf numFmtId="0" fontId="21" fillId="0" borderId="39" xfId="0" applyFont="1" applyBorder="1" applyAlignment="1">
      <alignment horizontal="center" vertical="center"/>
    </xf>
    <xf numFmtId="0" fontId="0" fillId="0" borderId="49" xfId="0" applyBorder="1" applyAlignment="1">
      <alignment horizontal="center" vertical="center"/>
    </xf>
    <xf numFmtId="0" fontId="0" fillId="0" borderId="52" xfId="0" applyBorder="1" applyAlignment="1">
      <alignment horizontal="center" vertical="center"/>
    </xf>
    <xf numFmtId="0" fontId="0" fillId="0" borderId="39" xfId="0" applyBorder="1" applyAlignment="1">
      <alignment horizontal="center" vertical="center"/>
    </xf>
    <xf numFmtId="171" fontId="0" fillId="0" borderId="49" xfId="3" applyNumberFormat="1" applyFont="1" applyBorder="1" applyAlignment="1">
      <alignment horizontal="center" vertical="center"/>
    </xf>
    <xf numFmtId="171" fontId="0" fillId="0" borderId="52" xfId="3" applyNumberFormat="1" applyFont="1" applyBorder="1" applyAlignment="1">
      <alignment horizontal="center" vertical="center"/>
    </xf>
    <xf numFmtId="171" fontId="0" fillId="0" borderId="39" xfId="3" applyNumberFormat="1" applyFont="1" applyBorder="1" applyAlignment="1">
      <alignment horizontal="center" vertical="center"/>
    </xf>
    <xf numFmtId="0" fontId="1" fillId="0" borderId="49" xfId="1" applyBorder="1" applyAlignment="1">
      <alignment horizontal="center" vertical="center" wrapText="1"/>
    </xf>
    <xf numFmtId="0" fontId="1" fillId="0" borderId="52" xfId="1" applyBorder="1" applyAlignment="1">
      <alignment horizontal="center" vertical="center" wrapText="1"/>
    </xf>
    <xf numFmtId="0" fontId="1" fillId="0" borderId="39" xfId="1" applyBorder="1" applyAlignment="1">
      <alignment horizontal="center" vertical="center" wrapText="1"/>
    </xf>
  </cellXfs>
  <cellStyles count="34">
    <cellStyle name="Bình thường" xfId="0" builtinId="0"/>
    <cellStyle name="Comma [0] 3" xfId="7" xr:uid="{00000000-0005-0000-0000-000001000000}"/>
    <cellStyle name="Comma 2" xfId="19" xr:uid="{00000000-0005-0000-0000-000002000000}"/>
    <cellStyle name="Comma 3" xfId="33" xr:uid="{00000000-0005-0000-0000-000003000000}"/>
    <cellStyle name="Comma 4" xfId="8" xr:uid="{00000000-0005-0000-0000-000004000000}"/>
    <cellStyle name="Comma 4 2" xfId="27" xr:uid="{00000000-0005-0000-0000-000005000000}"/>
    <cellStyle name="Dấu phẩy" xfId="3" builtinId="3"/>
    <cellStyle name="Hyperlink 2" xfId="20" xr:uid="{00000000-0005-0000-0000-000007000000}"/>
    <cellStyle name="Hyperlink 3" xfId="5" xr:uid="{00000000-0005-0000-0000-000008000000}"/>
    <cellStyle name="Normal 2" xfId="9" xr:uid="{00000000-0005-0000-0000-00000A000000}"/>
    <cellStyle name="Normal 2 2" xfId="13" xr:uid="{00000000-0005-0000-0000-00000B000000}"/>
    <cellStyle name="Normal 2 3" xfId="10" xr:uid="{00000000-0005-0000-0000-00000C000000}"/>
    <cellStyle name="Normal 2 4" xfId="14" xr:uid="{00000000-0005-0000-0000-00000D000000}"/>
    <cellStyle name="Normal 2 4 2" xfId="28" xr:uid="{00000000-0005-0000-0000-00000E000000}"/>
    <cellStyle name="Normal 2 5" xfId="15" xr:uid="{00000000-0005-0000-0000-00000F000000}"/>
    <cellStyle name="Normal 3" xfId="30" xr:uid="{00000000-0005-0000-0000-000010000000}"/>
    <cellStyle name="Normal 4" xfId="4" xr:uid="{00000000-0005-0000-0000-000011000000}"/>
    <cellStyle name="Normal 5" xfId="29" xr:uid="{00000000-0005-0000-0000-000012000000}"/>
    <cellStyle name="Normal 5 2" xfId="6" xr:uid="{00000000-0005-0000-0000-000013000000}"/>
    <cellStyle name="Normal 6" xfId="32" xr:uid="{00000000-0005-0000-0000-000014000000}"/>
    <cellStyle name="Percent 2" xfId="17" xr:uid="{00000000-0005-0000-0000-000015000000}"/>
    <cellStyle name="Siêu kết nối" xfId="1" builtinId="8"/>
    <cellStyle name="一般_Book1 2" xfId="11" xr:uid="{00000000-0005-0000-0000-000016000000}"/>
    <cellStyle name="一般_Book1 2 2" xfId="18" xr:uid="{00000000-0005-0000-0000-000017000000}"/>
    <cellStyle name="一般_Book1 2 2 2 2" xfId="25" xr:uid="{00000000-0005-0000-0000-000018000000}"/>
    <cellStyle name="一般_Book1 2 2 3" xfId="31" xr:uid="{00000000-0005-0000-0000-000019000000}"/>
    <cellStyle name="一般_Book1 3" xfId="16" xr:uid="{00000000-0005-0000-0000-00001A000000}"/>
    <cellStyle name="一般_Book1 3 2 2" xfId="23" xr:uid="{00000000-0005-0000-0000-00001B000000}"/>
    <cellStyle name="一般_Book1 4" xfId="22" xr:uid="{00000000-0005-0000-0000-00001C000000}"/>
    <cellStyle name="千位分隔 2 2" xfId="26" xr:uid="{00000000-0005-0000-0000-00001D000000}"/>
    <cellStyle name="常规 2 2" xfId="24" xr:uid="{00000000-0005-0000-0000-00001E000000}"/>
    <cellStyle name="常规 2 4" xfId="2" xr:uid="{00000000-0005-0000-0000-00001F000000}"/>
    <cellStyle name="百分比 2" xfId="12" xr:uid="{00000000-0005-0000-0000-000020000000}"/>
    <cellStyle name="超链接 2" xfId="21" xr:uid="{00000000-0005-0000-0000-000021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637.png"/><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8" Type="http://schemas.openxmlformats.org/officeDocument/2006/relationships/image" Target="../media/image22.jpg"/><Relationship Id="rId13" Type="http://schemas.openxmlformats.org/officeDocument/2006/relationships/image" Target="../media/image27.jpg"/><Relationship Id="rId3" Type="http://schemas.openxmlformats.org/officeDocument/2006/relationships/image" Target="../media/image17.jpg"/><Relationship Id="rId7" Type="http://schemas.openxmlformats.org/officeDocument/2006/relationships/image" Target="../media/image21.jpg"/><Relationship Id="rId12" Type="http://schemas.openxmlformats.org/officeDocument/2006/relationships/image" Target="../media/image26.jpg"/><Relationship Id="rId17" Type="http://schemas.openxmlformats.org/officeDocument/2006/relationships/image" Target="../media/image31.jpg"/><Relationship Id="rId2" Type="http://schemas.openxmlformats.org/officeDocument/2006/relationships/image" Target="../media/image16.png"/><Relationship Id="rId16" Type="http://schemas.openxmlformats.org/officeDocument/2006/relationships/image" Target="../media/image30.jpg"/><Relationship Id="rId1" Type="http://schemas.openxmlformats.org/officeDocument/2006/relationships/hyperlink" Target="#'Skyworth PC Monitor'!A2"/><Relationship Id="rId6" Type="http://schemas.openxmlformats.org/officeDocument/2006/relationships/image" Target="../media/image20.jpg"/><Relationship Id="rId11" Type="http://schemas.openxmlformats.org/officeDocument/2006/relationships/image" Target="../media/image25.jpg"/><Relationship Id="rId5" Type="http://schemas.openxmlformats.org/officeDocument/2006/relationships/image" Target="../media/image19.jpg"/><Relationship Id="rId15" Type="http://schemas.openxmlformats.org/officeDocument/2006/relationships/image" Target="../media/image29.jpg"/><Relationship Id="rId10" Type="http://schemas.openxmlformats.org/officeDocument/2006/relationships/image" Target="../media/image24.jpg"/><Relationship Id="rId4" Type="http://schemas.openxmlformats.org/officeDocument/2006/relationships/image" Target="../media/image18.jpg"/><Relationship Id="rId9" Type="http://schemas.openxmlformats.org/officeDocument/2006/relationships/image" Target="../media/image23.jpg"/><Relationship Id="rId14" Type="http://schemas.openxmlformats.org/officeDocument/2006/relationships/image" Target="../media/image28.jpg"/></Relationships>
</file>

<file path=xl/drawings/_rels/drawing5.xml.rels><?xml version="1.0" encoding="UTF-8" standalone="yes"?>
<Relationships xmlns="http://schemas.openxmlformats.org/package/2006/relationships"><Relationship Id="rId8" Type="http://schemas.openxmlformats.org/officeDocument/2006/relationships/image" Target="../media/image39.jpeg"/><Relationship Id="rId13" Type="http://schemas.openxmlformats.org/officeDocument/2006/relationships/image" Target="../media/image44.png"/><Relationship Id="rId3" Type="http://schemas.openxmlformats.org/officeDocument/2006/relationships/image" Target="../media/image34.jpeg"/><Relationship Id="rId7" Type="http://schemas.openxmlformats.org/officeDocument/2006/relationships/image" Target="../media/image38.png"/><Relationship Id="rId12" Type="http://schemas.openxmlformats.org/officeDocument/2006/relationships/image" Target="../media/image43.jpeg"/><Relationship Id="rId17" Type="http://schemas.openxmlformats.org/officeDocument/2006/relationships/image" Target="../media/image48.jpeg"/><Relationship Id="rId2" Type="http://schemas.openxmlformats.org/officeDocument/2006/relationships/image" Target="../media/image33.jpeg"/><Relationship Id="rId16" Type="http://schemas.openxmlformats.org/officeDocument/2006/relationships/image" Target="../media/image47.png"/><Relationship Id="rId1" Type="http://schemas.openxmlformats.org/officeDocument/2006/relationships/image" Target="../media/image32.jpeg"/><Relationship Id="rId6" Type="http://schemas.openxmlformats.org/officeDocument/2006/relationships/image" Target="../media/image37.jpeg"/><Relationship Id="rId11" Type="http://schemas.openxmlformats.org/officeDocument/2006/relationships/image" Target="../media/image42.jpeg"/><Relationship Id="rId5" Type="http://schemas.openxmlformats.org/officeDocument/2006/relationships/image" Target="../media/image36.jpeg"/><Relationship Id="rId15" Type="http://schemas.openxmlformats.org/officeDocument/2006/relationships/image" Target="../media/image46.jpeg"/><Relationship Id="rId10" Type="http://schemas.openxmlformats.org/officeDocument/2006/relationships/image" Target="../media/image41.jpeg"/><Relationship Id="rId4" Type="http://schemas.openxmlformats.org/officeDocument/2006/relationships/image" Target="../media/image35.jpeg"/><Relationship Id="rId9" Type="http://schemas.openxmlformats.org/officeDocument/2006/relationships/image" Target="../media/image40.jpeg"/><Relationship Id="rId14" Type="http://schemas.openxmlformats.org/officeDocument/2006/relationships/image" Target="../media/image4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0.jpeg"/><Relationship Id="rId1" Type="http://schemas.openxmlformats.org/officeDocument/2006/relationships/image" Target="../media/image49.jpeg"/><Relationship Id="rId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image" Target="../media/image60.jpeg"/><Relationship Id="rId3" Type="http://schemas.openxmlformats.org/officeDocument/2006/relationships/image" Target="../media/image55.png"/><Relationship Id="rId7" Type="http://schemas.openxmlformats.org/officeDocument/2006/relationships/image" Target="../media/image59.jpeg"/><Relationship Id="rId2" Type="http://schemas.openxmlformats.org/officeDocument/2006/relationships/image" Target="../media/image54.png"/><Relationship Id="rId1" Type="http://schemas.openxmlformats.org/officeDocument/2006/relationships/image" Target="../media/image53.png"/><Relationship Id="rId6" Type="http://schemas.openxmlformats.org/officeDocument/2006/relationships/image" Target="../media/image58.jpeg"/><Relationship Id="rId5" Type="http://schemas.openxmlformats.org/officeDocument/2006/relationships/image" Target="../media/image57.jpeg"/><Relationship Id="rId4" Type="http://schemas.openxmlformats.org/officeDocument/2006/relationships/image" Target="../media/image56.png"/><Relationship Id="rId9" Type="http://schemas.openxmlformats.org/officeDocument/2006/relationships/image" Target="../media/image6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477</xdr:row>
      <xdr:rowOff>583435</xdr:rowOff>
    </xdr:from>
    <xdr:to>
      <xdr:col>3</xdr:col>
      <xdr:colOff>0</xdr:colOff>
      <xdr:row>477</xdr:row>
      <xdr:rowOff>587605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000-000002000000}"/>
                </a:ext>
              </a:extLst>
            </xdr14:cNvPr>
            <xdr14:cNvContentPartPr/>
          </xdr14:nvContentPartPr>
          <xdr14:nvPr macro=""/>
          <xdr14:xfrm>
            <a:off x="13465440" y="403098030"/>
            <a:ext cx="360" cy="360"/>
          </xdr14:xfrm>
        </xdr:contentPart>
      </mc:Choice>
      <mc:Fallback xmlns="">
        <xdr:pic>
          <xdr:nvPicPr>
            <xdr:cNvPr id="2" name="Ink 1">
              <a:extLst>
                <a:ext uri="{FF2B5EF4-FFF2-40B4-BE49-F238E27FC236}">
                  <a16:creationId xmlns:a16="http://schemas.microsoft.com/office/drawing/2014/main" id="{3DF0DCC0-BB88-D6C2-E5AD-5EECC8C26911}"/>
                </a:ext>
              </a:extLst>
            </xdr:cNvPr>
            <xdr:cNvPicPr/>
          </xdr:nvPicPr>
          <xdr:blipFill>
            <a:blip xmlns:r="http://schemas.openxmlformats.org/officeDocument/2006/relationships" r:embed="rId2"/>
            <a:stretch>
              <a:fillRect/>
            </a:stretch>
          </xdr:blipFill>
          <xdr:spPr>
            <a:xfrm>
              <a:off x="13459320" y="403091910"/>
              <a:ext cx="12600" cy="126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1661776" cy="1991519"/>
    <xdr:sp macro="" textlink="">
      <xdr:nvSpPr>
        <xdr:cNvPr id="2" name="Picture 38">
          <a:extLst>
            <a:ext uri="{FF2B5EF4-FFF2-40B4-BE49-F238E27FC236}">
              <a16:creationId xmlns:a16="http://schemas.microsoft.com/office/drawing/2014/main" id="{00000000-0008-0000-0200-000002000000}"/>
            </a:ext>
          </a:extLst>
        </xdr:cNvPr>
        <xdr:cNvSpPr>
          <a:spLocks noChangeAspect="1" noChangeArrowheads="1"/>
        </xdr:cNvSpPr>
      </xdr:nvSpPr>
      <xdr:spPr>
        <a:xfrm>
          <a:off x="0" y="0"/>
          <a:ext cx="11661776" cy="199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114300</xdr:colOff>
      <xdr:row>5</xdr:row>
      <xdr:rowOff>0</xdr:rowOff>
    </xdr:from>
    <xdr:ext cx="1762955" cy="1235869"/>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771525" y="1143000"/>
          <a:ext cx="1762955" cy="1235869"/>
        </a:xfrm>
        <a:prstGeom prst="rect">
          <a:avLst/>
        </a:prstGeom>
      </xdr:spPr>
    </xdr:pic>
    <xdr:clientData/>
  </xdr:oneCellAnchor>
  <xdr:oneCellAnchor>
    <xdr:from>
      <xdr:col>1</xdr:col>
      <xdr:colOff>38098</xdr:colOff>
      <xdr:row>40</xdr:row>
      <xdr:rowOff>342900</xdr:rowOff>
    </xdr:from>
    <xdr:ext cx="2112026" cy="2150082"/>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5323" y="8001000"/>
          <a:ext cx="2112026" cy="2150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80962</xdr:colOff>
      <xdr:row>29</xdr:row>
      <xdr:rowOff>228741</xdr:rowOff>
    </xdr:from>
    <xdr:ext cx="1979829" cy="1645304"/>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3"/>
        <a:srcRect l="22254" r="17599"/>
        <a:stretch>
          <a:fillRect/>
        </a:stretch>
      </xdr:blipFill>
      <xdr:spPr>
        <a:xfrm>
          <a:off x="741362" y="5905641"/>
          <a:ext cx="1979829" cy="1645304"/>
        </a:xfrm>
        <a:prstGeom prst="rect">
          <a:avLst/>
        </a:prstGeom>
      </xdr:spPr>
    </xdr:pic>
    <xdr:clientData/>
  </xdr:oneCellAnchor>
  <xdr:oneCellAnchor>
    <xdr:from>
      <xdr:col>1</xdr:col>
      <xdr:colOff>79374</xdr:colOff>
      <xdr:row>21</xdr:row>
      <xdr:rowOff>365126</xdr:rowOff>
    </xdr:from>
    <xdr:ext cx="1949450" cy="1470208"/>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4"/>
        <a:srcRect l="20384" t="18158" r="18974" b="13821"/>
        <a:stretch>
          <a:fillRect/>
        </a:stretch>
      </xdr:blipFill>
      <xdr:spPr>
        <a:xfrm>
          <a:off x="736599" y="4378326"/>
          <a:ext cx="1949450" cy="1470208"/>
        </a:xfrm>
        <a:prstGeom prst="rect">
          <a:avLst/>
        </a:prstGeom>
      </xdr:spPr>
    </xdr:pic>
    <xdr:clientData/>
  </xdr:oneCellAnchor>
  <xdr:oneCellAnchor>
    <xdr:from>
      <xdr:col>1</xdr:col>
      <xdr:colOff>35719</xdr:colOff>
      <xdr:row>13</xdr:row>
      <xdr:rowOff>214313</xdr:rowOff>
    </xdr:from>
    <xdr:ext cx="2012898" cy="1541463"/>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a:stretch>
          <a:fillRect/>
        </a:stretch>
      </xdr:blipFill>
      <xdr:spPr>
        <a:xfrm>
          <a:off x="692944" y="2855913"/>
          <a:ext cx="2012898" cy="154146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193964</xdr:colOff>
      <xdr:row>5</xdr:row>
      <xdr:rowOff>124691</xdr:rowOff>
    </xdr:from>
    <xdr:to>
      <xdr:col>2</xdr:col>
      <xdr:colOff>2878341</xdr:colOff>
      <xdr:row>5</xdr:row>
      <xdr:rowOff>2079391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94264" y="8822921"/>
          <a:ext cx="2676757" cy="1962320"/>
        </a:xfrm>
        <a:prstGeom prst="rect">
          <a:avLst/>
        </a:prstGeom>
      </xdr:spPr>
    </xdr:pic>
    <xdr:clientData/>
  </xdr:twoCellAnchor>
  <xdr:twoCellAnchor editAs="oneCell">
    <xdr:from>
      <xdr:col>2</xdr:col>
      <xdr:colOff>277091</xdr:colOff>
      <xdr:row>6</xdr:row>
      <xdr:rowOff>207818</xdr:rowOff>
    </xdr:from>
    <xdr:to>
      <xdr:col>2</xdr:col>
      <xdr:colOff>2953847</xdr:colOff>
      <xdr:row>6</xdr:row>
      <xdr:rowOff>2116794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679296" y="11403503"/>
          <a:ext cx="2667231" cy="1914691"/>
        </a:xfrm>
        <a:prstGeom prst="rect">
          <a:avLst/>
        </a:prstGeom>
      </xdr:spPr>
    </xdr:pic>
    <xdr:clientData/>
  </xdr:twoCellAnchor>
  <xdr:twoCellAnchor editAs="oneCell">
    <xdr:from>
      <xdr:col>2</xdr:col>
      <xdr:colOff>290946</xdr:colOff>
      <xdr:row>7</xdr:row>
      <xdr:rowOff>360218</xdr:rowOff>
    </xdr:from>
    <xdr:to>
      <xdr:col>2</xdr:col>
      <xdr:colOff>2954367</xdr:colOff>
      <xdr:row>7</xdr:row>
      <xdr:rowOff>2269194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2687436" y="14108603"/>
          <a:ext cx="2667231" cy="1914691"/>
        </a:xfrm>
        <a:prstGeom prst="rect">
          <a:avLst/>
        </a:prstGeom>
      </xdr:spPr>
    </xdr:pic>
    <xdr:clientData/>
  </xdr:twoCellAnchor>
  <xdr:twoCellAnchor editAs="oneCell">
    <xdr:from>
      <xdr:col>2</xdr:col>
      <xdr:colOff>166255</xdr:colOff>
      <xdr:row>8</xdr:row>
      <xdr:rowOff>235527</xdr:rowOff>
    </xdr:from>
    <xdr:to>
      <xdr:col>2</xdr:col>
      <xdr:colOff>3008761</xdr:colOff>
      <xdr:row>8</xdr:row>
      <xdr:rowOff>2228329</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2570365" y="16858557"/>
          <a:ext cx="2838696" cy="1990897"/>
        </a:xfrm>
        <a:prstGeom prst="rect">
          <a:avLst/>
        </a:prstGeom>
      </xdr:spPr>
    </xdr:pic>
    <xdr:clientData/>
  </xdr:twoCellAnchor>
  <xdr:twoCellAnchor editAs="oneCell">
    <xdr:from>
      <xdr:col>2</xdr:col>
      <xdr:colOff>235528</xdr:colOff>
      <xdr:row>9</xdr:row>
      <xdr:rowOff>152400</xdr:rowOff>
    </xdr:from>
    <xdr:to>
      <xdr:col>2</xdr:col>
      <xdr:colOff>3070414</xdr:colOff>
      <xdr:row>9</xdr:row>
      <xdr:rowOff>2149012</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2637733" y="19592925"/>
          <a:ext cx="2838696" cy="1990897"/>
        </a:xfrm>
        <a:prstGeom prst="rect">
          <a:avLst/>
        </a:prstGeom>
      </xdr:spPr>
    </xdr:pic>
    <xdr:clientData/>
  </xdr:twoCellAnchor>
  <xdr:twoCellAnchor editAs="oneCell">
    <xdr:from>
      <xdr:col>2</xdr:col>
      <xdr:colOff>138547</xdr:colOff>
      <xdr:row>10</xdr:row>
      <xdr:rowOff>720436</xdr:rowOff>
    </xdr:from>
    <xdr:to>
      <xdr:col>2</xdr:col>
      <xdr:colOff>3144464</xdr:colOff>
      <xdr:row>10</xdr:row>
      <xdr:rowOff>1698632</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a:stretch>
          <a:fillRect/>
        </a:stretch>
      </xdr:blipFill>
      <xdr:spPr>
        <a:xfrm>
          <a:off x="2535037" y="22608886"/>
          <a:ext cx="2998297" cy="987721"/>
        </a:xfrm>
        <a:prstGeom prst="rect">
          <a:avLst/>
        </a:prstGeom>
      </xdr:spPr>
    </xdr:pic>
    <xdr:clientData/>
  </xdr:twoCellAnchor>
  <xdr:twoCellAnchor editAs="oneCell">
    <xdr:from>
      <xdr:col>2</xdr:col>
      <xdr:colOff>429491</xdr:colOff>
      <xdr:row>11</xdr:row>
      <xdr:rowOff>803563</xdr:rowOff>
    </xdr:from>
    <xdr:to>
      <xdr:col>2</xdr:col>
      <xdr:colOff>2841431</xdr:colOff>
      <xdr:row>12</xdr:row>
      <xdr:rowOff>1694662</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5"/>
        <a:stretch>
          <a:fillRect/>
        </a:stretch>
      </xdr:blipFill>
      <xdr:spPr>
        <a:xfrm>
          <a:off x="2831696" y="25759063"/>
          <a:ext cx="2419560" cy="4186749"/>
        </a:xfrm>
        <a:prstGeom prst="rect">
          <a:avLst/>
        </a:prstGeom>
      </xdr:spPr>
    </xdr:pic>
    <xdr:clientData/>
  </xdr:twoCellAnchor>
  <xdr:twoCellAnchor editAs="oneCell">
    <xdr:from>
      <xdr:col>2</xdr:col>
      <xdr:colOff>722620</xdr:colOff>
      <xdr:row>13</xdr:row>
      <xdr:rowOff>69273</xdr:rowOff>
    </xdr:from>
    <xdr:to>
      <xdr:col>2</xdr:col>
      <xdr:colOff>2456584</xdr:colOff>
      <xdr:row>13</xdr:row>
      <xdr:rowOff>2857878</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6"/>
        <a:stretch>
          <a:fillRect/>
        </a:stretch>
      </xdr:blipFill>
      <xdr:spPr>
        <a:xfrm>
          <a:off x="3122920" y="31433193"/>
          <a:ext cx="1741584" cy="2790510"/>
        </a:xfrm>
        <a:prstGeom prst="rect">
          <a:avLst/>
        </a:prstGeom>
      </xdr:spPr>
    </xdr:pic>
    <xdr:clientData/>
  </xdr:twoCellAnchor>
  <xdr:twoCellAnchor editAs="oneCell">
    <xdr:from>
      <xdr:col>2</xdr:col>
      <xdr:colOff>401782</xdr:colOff>
      <xdr:row>14</xdr:row>
      <xdr:rowOff>748145</xdr:rowOff>
    </xdr:from>
    <xdr:to>
      <xdr:col>2</xdr:col>
      <xdr:colOff>2992807</xdr:colOff>
      <xdr:row>14</xdr:row>
      <xdr:rowOff>4859492</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7"/>
        <a:stretch>
          <a:fillRect/>
        </a:stretch>
      </xdr:blipFill>
      <xdr:spPr>
        <a:xfrm>
          <a:off x="2798272" y="35443910"/>
          <a:ext cx="2600550" cy="4115157"/>
        </a:xfrm>
        <a:prstGeom prst="rect">
          <a:avLst/>
        </a:prstGeom>
      </xdr:spPr>
    </xdr:pic>
    <xdr:clientData/>
  </xdr:twoCellAnchor>
  <xdr:twoCellAnchor editAs="oneCell">
    <xdr:from>
      <xdr:col>2</xdr:col>
      <xdr:colOff>595746</xdr:colOff>
      <xdr:row>4</xdr:row>
      <xdr:rowOff>803563</xdr:rowOff>
    </xdr:from>
    <xdr:to>
      <xdr:col>2</xdr:col>
      <xdr:colOff>2531226</xdr:colOff>
      <xdr:row>4</xdr:row>
      <xdr:rowOff>2975263</xdr:rowOff>
    </xdr:to>
    <xdr:pic>
      <xdr:nvPicPr>
        <xdr:cNvPr id="12" name="ID_37E3C29427714F49AB0014293CCF7337">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992236" y="5404138"/>
          <a:ext cx="1929765"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247650</xdr:colOff>
      <xdr:row>5</xdr:row>
      <xdr:rowOff>0</xdr:rowOff>
    </xdr:from>
    <xdr:to>
      <xdr:col>16</xdr:col>
      <xdr:colOff>617725</xdr:colOff>
      <xdr:row>6</xdr:row>
      <xdr:rowOff>190500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08970" y="11348085"/>
          <a:ext cx="366900" cy="390525"/>
        </a:xfrm>
        <a:prstGeom prst="rect">
          <a:avLst/>
        </a:prstGeom>
        <a:noFill/>
        <a:ln>
          <a:noFill/>
        </a:ln>
      </xdr:spPr>
    </xdr:pic>
    <xdr:clientData/>
  </xdr:twoCellAnchor>
  <xdr:twoCellAnchor editAs="oneCell">
    <xdr:from>
      <xdr:col>1</xdr:col>
      <xdr:colOff>69160</xdr:colOff>
      <xdr:row>6</xdr:row>
      <xdr:rowOff>1241</xdr:rowOff>
    </xdr:from>
    <xdr:to>
      <xdr:col>5</xdr:col>
      <xdr:colOff>68864</xdr:colOff>
      <xdr:row>8</xdr:row>
      <xdr:rowOff>972792</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0620" y="11911301"/>
          <a:ext cx="2928959" cy="2556511"/>
        </a:xfrm>
        <a:prstGeom prst="rect">
          <a:avLst/>
        </a:prstGeom>
      </xdr:spPr>
    </xdr:pic>
    <xdr:clientData/>
  </xdr:twoCellAnchor>
  <xdr:twoCellAnchor editAs="oneCell">
    <xdr:from>
      <xdr:col>5</xdr:col>
      <xdr:colOff>120510</xdr:colOff>
      <xdr:row>6</xdr:row>
      <xdr:rowOff>19050</xdr:rowOff>
    </xdr:from>
    <xdr:to>
      <xdr:col>5</xdr:col>
      <xdr:colOff>723760</xdr:colOff>
      <xdr:row>6</xdr:row>
      <xdr:rowOff>234950</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98050" y="11929110"/>
          <a:ext cx="607695" cy="219075"/>
        </a:xfrm>
        <a:prstGeom prst="rect">
          <a:avLst/>
        </a:prstGeom>
      </xdr:spPr>
    </xdr:pic>
    <xdr:clientData/>
  </xdr:twoCellAnchor>
  <xdr:twoCellAnchor editAs="oneCell">
    <xdr:from>
      <xdr:col>5</xdr:col>
      <xdr:colOff>152400</xdr:colOff>
      <xdr:row>7</xdr:row>
      <xdr:rowOff>628650</xdr:rowOff>
    </xdr:from>
    <xdr:to>
      <xdr:col>5</xdr:col>
      <xdr:colOff>704850</xdr:colOff>
      <xdr:row>7</xdr:row>
      <xdr:rowOff>901700</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329940" y="12919710"/>
          <a:ext cx="552450" cy="276225"/>
        </a:xfrm>
        <a:prstGeom prst="rect">
          <a:avLst/>
        </a:prstGeom>
      </xdr:spPr>
    </xdr:pic>
    <xdr:clientData/>
  </xdr:twoCellAnchor>
  <xdr:twoCellAnchor editAs="oneCell">
    <xdr:from>
      <xdr:col>5</xdr:col>
      <xdr:colOff>99060</xdr:colOff>
      <xdr:row>8</xdr:row>
      <xdr:rowOff>561975</xdr:rowOff>
    </xdr:from>
    <xdr:to>
      <xdr:col>5</xdr:col>
      <xdr:colOff>657860</xdr:colOff>
      <xdr:row>8</xdr:row>
      <xdr:rowOff>996950</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276600" y="14056995"/>
          <a:ext cx="561975" cy="438150"/>
        </a:xfrm>
        <a:prstGeom prst="rect">
          <a:avLst/>
        </a:prstGeom>
      </xdr:spPr>
    </xdr:pic>
    <xdr:clientData/>
  </xdr:twoCellAnchor>
  <xdr:twoCellAnchor editAs="oneCell">
    <xdr:from>
      <xdr:col>5</xdr:col>
      <xdr:colOff>137160</xdr:colOff>
      <xdr:row>6</xdr:row>
      <xdr:rowOff>373380</xdr:rowOff>
    </xdr:from>
    <xdr:to>
      <xdr:col>5</xdr:col>
      <xdr:colOff>654685</xdr:colOff>
      <xdr:row>7</xdr:row>
      <xdr:rowOff>440055</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314700" y="12778740"/>
          <a:ext cx="514350" cy="447675"/>
        </a:xfrm>
        <a:prstGeom prst="rect">
          <a:avLst/>
        </a:prstGeom>
      </xdr:spPr>
    </xdr:pic>
    <xdr:clientData/>
  </xdr:twoCellAnchor>
  <xdr:twoCellAnchor editAs="oneCell">
    <xdr:from>
      <xdr:col>1</xdr:col>
      <xdr:colOff>41827</xdr:colOff>
      <xdr:row>11</xdr:row>
      <xdr:rowOff>57151</xdr:rowOff>
    </xdr:from>
    <xdr:to>
      <xdr:col>5</xdr:col>
      <xdr:colOff>86277</xdr:colOff>
      <xdr:row>13</xdr:row>
      <xdr:rowOff>984097</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 b="1393"/>
        <a:stretch/>
      </xdr:blipFill>
      <xdr:spPr>
        <a:xfrm>
          <a:off x="293287" y="18185131"/>
          <a:ext cx="2973705" cy="2515081"/>
        </a:xfrm>
        <a:prstGeom prst="rect">
          <a:avLst/>
        </a:prstGeom>
      </xdr:spPr>
    </xdr:pic>
    <xdr:clientData/>
  </xdr:twoCellAnchor>
  <xdr:twoCellAnchor editAs="oneCell">
    <xdr:from>
      <xdr:col>5</xdr:col>
      <xdr:colOff>128381</xdr:colOff>
      <xdr:row>11</xdr:row>
      <xdr:rowOff>72473</xdr:rowOff>
    </xdr:from>
    <xdr:to>
      <xdr:col>6</xdr:col>
      <xdr:colOff>111</xdr:colOff>
      <xdr:row>11</xdr:row>
      <xdr:rowOff>294723</xdr:rowOff>
    </xdr:to>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05921" y="18200453"/>
          <a:ext cx="600075" cy="219075"/>
        </a:xfrm>
        <a:prstGeom prst="rect">
          <a:avLst/>
        </a:prstGeom>
      </xdr:spPr>
    </xdr:pic>
    <xdr:clientData/>
  </xdr:twoCellAnchor>
  <xdr:twoCellAnchor editAs="oneCell">
    <xdr:from>
      <xdr:col>5</xdr:col>
      <xdr:colOff>180975</xdr:colOff>
      <xdr:row>12</xdr:row>
      <xdr:rowOff>666750</xdr:rowOff>
    </xdr:from>
    <xdr:to>
      <xdr:col>5</xdr:col>
      <xdr:colOff>723265</xdr:colOff>
      <xdr:row>12</xdr:row>
      <xdr:rowOff>952500</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358515" y="19175730"/>
          <a:ext cx="546735" cy="285750"/>
        </a:xfrm>
        <a:prstGeom prst="rect">
          <a:avLst/>
        </a:prstGeom>
      </xdr:spPr>
    </xdr:pic>
    <xdr:clientData/>
  </xdr:twoCellAnchor>
  <xdr:twoCellAnchor editAs="oneCell">
    <xdr:from>
      <xdr:col>5</xdr:col>
      <xdr:colOff>188100</xdr:colOff>
      <xdr:row>12</xdr:row>
      <xdr:rowOff>35700</xdr:rowOff>
    </xdr:from>
    <xdr:to>
      <xdr:col>5</xdr:col>
      <xdr:colOff>715150</xdr:colOff>
      <xdr:row>12</xdr:row>
      <xdr:rowOff>505600</xdr:rowOff>
    </xdr:to>
    <xdr:pic>
      <xdr:nvPicPr>
        <xdr:cNvPr id="21" name="Pictur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365640" y="18544680"/>
          <a:ext cx="523875" cy="466725"/>
        </a:xfrm>
        <a:prstGeom prst="rect">
          <a:avLst/>
        </a:prstGeom>
      </xdr:spPr>
    </xdr:pic>
    <xdr:clientData/>
  </xdr:twoCellAnchor>
  <xdr:twoCellAnchor editAs="oneCell">
    <xdr:from>
      <xdr:col>5</xdr:col>
      <xdr:colOff>69738</xdr:colOff>
      <xdr:row>17</xdr:row>
      <xdr:rowOff>1066800</xdr:rowOff>
    </xdr:from>
    <xdr:to>
      <xdr:col>5</xdr:col>
      <xdr:colOff>705760</xdr:colOff>
      <xdr:row>18</xdr:row>
      <xdr:rowOff>311150</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247278" y="22875240"/>
          <a:ext cx="636022" cy="451485"/>
        </a:xfrm>
        <a:prstGeom prst="rect">
          <a:avLst/>
        </a:prstGeom>
      </xdr:spPr>
    </xdr:pic>
    <xdr:clientData/>
  </xdr:twoCellAnchor>
  <xdr:twoCellAnchor editAs="oneCell">
    <xdr:from>
      <xdr:col>5</xdr:col>
      <xdr:colOff>127635</xdr:colOff>
      <xdr:row>18</xdr:row>
      <xdr:rowOff>561975</xdr:rowOff>
    </xdr:from>
    <xdr:to>
      <xdr:col>5</xdr:col>
      <xdr:colOff>677545</xdr:colOff>
      <xdr:row>18</xdr:row>
      <xdr:rowOff>996950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305175" y="23574375"/>
          <a:ext cx="546735" cy="438150"/>
        </a:xfrm>
        <a:prstGeom prst="rect">
          <a:avLst/>
        </a:prstGeom>
      </xdr:spPr>
    </xdr:pic>
    <xdr:clientData/>
  </xdr:twoCellAnchor>
  <xdr:twoCellAnchor editAs="oneCell">
    <xdr:from>
      <xdr:col>5</xdr:col>
      <xdr:colOff>128877</xdr:colOff>
      <xdr:row>16</xdr:row>
      <xdr:rowOff>66675</xdr:rowOff>
    </xdr:from>
    <xdr:to>
      <xdr:col>5</xdr:col>
      <xdr:colOff>715893</xdr:colOff>
      <xdr:row>16</xdr:row>
      <xdr:rowOff>330200</xdr:rowOff>
    </xdr:to>
    <xdr:pic>
      <xdr:nvPicPr>
        <xdr:cNvPr id="25" name="Picture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306417" y="21494115"/>
          <a:ext cx="583841" cy="266700"/>
        </a:xfrm>
        <a:prstGeom prst="rect">
          <a:avLst/>
        </a:prstGeom>
      </xdr:spPr>
    </xdr:pic>
    <xdr:clientData/>
  </xdr:twoCellAnchor>
  <xdr:twoCellAnchor editAs="oneCell">
    <xdr:from>
      <xdr:col>1</xdr:col>
      <xdr:colOff>95250</xdr:colOff>
      <xdr:row>16</xdr:row>
      <xdr:rowOff>47625</xdr:rowOff>
    </xdr:from>
    <xdr:to>
      <xdr:col>5</xdr:col>
      <xdr:colOff>6350</xdr:colOff>
      <xdr:row>18</xdr:row>
      <xdr:rowOff>806450</xdr:rowOff>
    </xdr:to>
    <xdr:pic>
      <xdr:nvPicPr>
        <xdr:cNvPr id="26" name="Picture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46710" y="21475065"/>
          <a:ext cx="2840355" cy="2346960"/>
        </a:xfrm>
        <a:prstGeom prst="rect">
          <a:avLst/>
        </a:prstGeom>
      </xdr:spPr>
    </xdr:pic>
    <xdr:clientData/>
  </xdr:twoCellAnchor>
  <xdr:twoCellAnchor editAs="oneCell">
    <xdr:from>
      <xdr:col>5</xdr:col>
      <xdr:colOff>175260</xdr:colOff>
      <xdr:row>17</xdr:row>
      <xdr:rowOff>676275</xdr:rowOff>
    </xdr:from>
    <xdr:to>
      <xdr:col>5</xdr:col>
      <xdr:colOff>715645</xdr:colOff>
      <xdr:row>17</xdr:row>
      <xdr:rowOff>952500</xdr:rowOff>
    </xdr:to>
    <xdr:pic>
      <xdr:nvPicPr>
        <xdr:cNvPr id="27" name="Picture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352800" y="22484715"/>
          <a:ext cx="537210" cy="276225"/>
        </a:xfrm>
        <a:prstGeom prst="rect">
          <a:avLst/>
        </a:prstGeom>
      </xdr:spPr>
    </xdr:pic>
    <xdr:clientData/>
  </xdr:twoCellAnchor>
  <xdr:twoCellAnchor editAs="oneCell">
    <xdr:from>
      <xdr:col>5</xdr:col>
      <xdr:colOff>177165</xdr:colOff>
      <xdr:row>17</xdr:row>
      <xdr:rowOff>95250</xdr:rowOff>
    </xdr:from>
    <xdr:to>
      <xdr:col>5</xdr:col>
      <xdr:colOff>694690</xdr:colOff>
      <xdr:row>17</xdr:row>
      <xdr:rowOff>539750</xdr:rowOff>
    </xdr:to>
    <xdr:pic>
      <xdr:nvPicPr>
        <xdr:cNvPr id="28" name="Picture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354705" y="21903690"/>
          <a:ext cx="514350" cy="447675"/>
        </a:xfrm>
        <a:prstGeom prst="rect">
          <a:avLst/>
        </a:prstGeom>
      </xdr:spPr>
    </xdr:pic>
    <xdr:clientData/>
  </xdr:twoCellAnchor>
  <xdr:twoCellAnchor editAs="oneCell">
    <xdr:from>
      <xdr:col>16</xdr:col>
      <xdr:colOff>247650</xdr:colOff>
      <xdr:row>9</xdr:row>
      <xdr:rowOff>0</xdr:rowOff>
    </xdr:from>
    <xdr:to>
      <xdr:col>16</xdr:col>
      <xdr:colOff>617725</xdr:colOff>
      <xdr:row>10</xdr:row>
      <xdr:rowOff>6350</xdr:rowOff>
    </xdr:to>
    <xdr:pic>
      <xdr:nvPicPr>
        <xdr:cNvPr id="37" name="Picture 36">
          <a:hlinkClick xmlns:r="http://schemas.openxmlformats.org/officeDocument/2006/relationships" r:id="rId1"/>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08970" y="17556480"/>
          <a:ext cx="366900" cy="390525"/>
        </a:xfrm>
        <a:prstGeom prst="rect">
          <a:avLst/>
        </a:prstGeom>
        <a:noFill/>
        <a:ln>
          <a:noFill/>
        </a:ln>
      </xdr:spPr>
    </xdr:pic>
    <xdr:clientData/>
  </xdr:twoCellAnchor>
  <xdr:twoCellAnchor editAs="oneCell">
    <xdr:from>
      <xdr:col>16</xdr:col>
      <xdr:colOff>285750</xdr:colOff>
      <xdr:row>14</xdr:row>
      <xdr:rowOff>9525</xdr:rowOff>
    </xdr:from>
    <xdr:to>
      <xdr:col>16</xdr:col>
      <xdr:colOff>655825</xdr:colOff>
      <xdr:row>15</xdr:row>
      <xdr:rowOff>19050</xdr:rowOff>
    </xdr:to>
    <xdr:pic>
      <xdr:nvPicPr>
        <xdr:cNvPr id="38" name="Picture 37">
          <a:hlinkClick xmlns:r="http://schemas.openxmlformats.org/officeDocument/2006/relationships" r:id="rId1"/>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47070" y="20865465"/>
          <a:ext cx="366900" cy="390525"/>
        </a:xfrm>
        <a:prstGeom prst="rect">
          <a:avLst/>
        </a:prstGeom>
        <a:noFill/>
        <a:ln>
          <a:noFill/>
        </a:ln>
      </xdr:spPr>
    </xdr:pic>
    <xdr:clientData/>
  </xdr:twoCellAnchor>
  <xdr:twoCellAnchor editAs="oneCell">
    <xdr:from>
      <xdr:col>16</xdr:col>
      <xdr:colOff>285750</xdr:colOff>
      <xdr:row>24</xdr:row>
      <xdr:rowOff>0</xdr:rowOff>
    </xdr:from>
    <xdr:to>
      <xdr:col>16</xdr:col>
      <xdr:colOff>655825</xdr:colOff>
      <xdr:row>24</xdr:row>
      <xdr:rowOff>387350</xdr:rowOff>
    </xdr:to>
    <xdr:pic>
      <xdr:nvPicPr>
        <xdr:cNvPr id="39" name="Picture 38">
          <a:hlinkClick xmlns:r="http://schemas.openxmlformats.org/officeDocument/2006/relationships" r:id="rId1"/>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47070" y="27464385"/>
          <a:ext cx="366900" cy="390525"/>
        </a:xfrm>
        <a:prstGeom prst="rect">
          <a:avLst/>
        </a:prstGeom>
        <a:noFill/>
        <a:ln>
          <a:noFill/>
        </a:ln>
      </xdr:spPr>
    </xdr:pic>
    <xdr:clientData/>
  </xdr:twoCellAnchor>
  <xdr:oneCellAnchor>
    <xdr:from>
      <xdr:col>5</xdr:col>
      <xdr:colOff>137160</xdr:colOff>
      <xdr:row>22</xdr:row>
      <xdr:rowOff>1066800</xdr:rowOff>
    </xdr:from>
    <xdr:ext cx="541020" cy="445770"/>
    <xdr:pic>
      <xdr:nvPicPr>
        <xdr:cNvPr id="40" name="Picture 39">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314700" y="26174700"/>
          <a:ext cx="541020" cy="445770"/>
        </a:xfrm>
        <a:prstGeom prst="rect">
          <a:avLst/>
        </a:prstGeom>
      </xdr:spPr>
    </xdr:pic>
    <xdr:clientData/>
  </xdr:oneCellAnchor>
  <xdr:oneCellAnchor>
    <xdr:from>
      <xdr:col>5</xdr:col>
      <xdr:colOff>112395</xdr:colOff>
      <xdr:row>23</xdr:row>
      <xdr:rowOff>561975</xdr:rowOff>
    </xdr:from>
    <xdr:ext cx="546735" cy="438150"/>
    <xdr:pic>
      <xdr:nvPicPr>
        <xdr:cNvPr id="41" name="Picture 40">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289935" y="26873835"/>
          <a:ext cx="546735" cy="438150"/>
        </a:xfrm>
        <a:prstGeom prst="rect">
          <a:avLst/>
        </a:prstGeom>
      </xdr:spPr>
    </xdr:pic>
    <xdr:clientData/>
  </xdr:oneCellAnchor>
  <xdr:oneCellAnchor>
    <xdr:from>
      <xdr:col>5</xdr:col>
      <xdr:colOff>92765</xdr:colOff>
      <xdr:row>20</xdr:row>
      <xdr:rowOff>166066</xdr:rowOff>
    </xdr:from>
    <xdr:ext cx="577215" cy="266700"/>
    <xdr:pic>
      <xdr:nvPicPr>
        <xdr:cNvPr id="42" name="Picture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270305" y="24702466"/>
          <a:ext cx="577215" cy="266700"/>
        </a:xfrm>
        <a:prstGeom prst="rect">
          <a:avLst/>
        </a:prstGeom>
      </xdr:spPr>
    </xdr:pic>
    <xdr:clientData/>
  </xdr:oneCellAnchor>
  <xdr:oneCellAnchor>
    <xdr:from>
      <xdr:col>16</xdr:col>
      <xdr:colOff>285750</xdr:colOff>
      <xdr:row>19</xdr:row>
      <xdr:rowOff>9525</xdr:rowOff>
    </xdr:from>
    <xdr:ext cx="366900" cy="390525"/>
    <xdr:pic>
      <xdr:nvPicPr>
        <xdr:cNvPr id="43" name="Picture 42">
          <a:hlinkClick xmlns:r="http://schemas.openxmlformats.org/officeDocument/2006/relationships" r:id="rId1"/>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47070" y="24164925"/>
          <a:ext cx="366900" cy="390525"/>
        </a:xfrm>
        <a:prstGeom prst="rect">
          <a:avLst/>
        </a:prstGeom>
        <a:noFill/>
        <a:ln>
          <a:noFill/>
        </a:ln>
      </xdr:spPr>
    </xdr:pic>
    <xdr:clientData/>
  </xdr:oneCellAnchor>
  <xdr:twoCellAnchor editAs="oneCell">
    <xdr:from>
      <xdr:col>1</xdr:col>
      <xdr:colOff>304800</xdr:colOff>
      <xdr:row>21</xdr:row>
      <xdr:rowOff>66675</xdr:rowOff>
    </xdr:from>
    <xdr:to>
      <xdr:col>4</xdr:col>
      <xdr:colOff>335145</xdr:colOff>
      <xdr:row>23</xdr:row>
      <xdr:rowOff>922655</xdr:rowOff>
    </xdr:to>
    <xdr:pic>
      <xdr:nvPicPr>
        <xdr:cNvPr id="44" name="Picture 43">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556260" y="24793575"/>
          <a:ext cx="2228080" cy="2444115"/>
        </a:xfrm>
        <a:prstGeom prst="rect">
          <a:avLst/>
        </a:prstGeom>
      </xdr:spPr>
    </xdr:pic>
    <xdr:clientData/>
  </xdr:twoCellAnchor>
  <xdr:twoCellAnchor editAs="oneCell">
    <xdr:from>
      <xdr:col>5</xdr:col>
      <xdr:colOff>150495</xdr:colOff>
      <xdr:row>22</xdr:row>
      <xdr:rowOff>19050</xdr:rowOff>
    </xdr:from>
    <xdr:to>
      <xdr:col>5</xdr:col>
      <xdr:colOff>664845</xdr:colOff>
      <xdr:row>22</xdr:row>
      <xdr:rowOff>463550</xdr:rowOff>
    </xdr:to>
    <xdr:pic>
      <xdr:nvPicPr>
        <xdr:cNvPr id="45" name="Picture 44">
          <a:extLst>
            <a:ext uri="{FF2B5EF4-FFF2-40B4-BE49-F238E27FC236}">
              <a16:creationId xmlns:a16="http://schemas.microsoft.com/office/drawing/2014/main" id="{00000000-0008-0000-0400-00002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328035" y="25126950"/>
          <a:ext cx="514350" cy="447675"/>
        </a:xfrm>
        <a:prstGeom prst="rect">
          <a:avLst/>
        </a:prstGeom>
      </xdr:spPr>
    </xdr:pic>
    <xdr:clientData/>
  </xdr:twoCellAnchor>
  <xdr:twoCellAnchor editAs="oneCell">
    <xdr:from>
      <xdr:col>5</xdr:col>
      <xdr:colOff>74295</xdr:colOff>
      <xdr:row>22</xdr:row>
      <xdr:rowOff>657225</xdr:rowOff>
    </xdr:from>
    <xdr:to>
      <xdr:col>5</xdr:col>
      <xdr:colOff>694055</xdr:colOff>
      <xdr:row>22</xdr:row>
      <xdr:rowOff>990600</xdr:rowOff>
    </xdr:to>
    <xdr:pic>
      <xdr:nvPicPr>
        <xdr:cNvPr id="46" name="Picture 4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251835" y="25765125"/>
          <a:ext cx="622935" cy="333375"/>
        </a:xfrm>
        <a:prstGeom prst="rect">
          <a:avLst/>
        </a:prstGeom>
      </xdr:spPr>
    </xdr:pic>
    <xdr:clientData/>
  </xdr:twoCellAnchor>
  <xdr:twoCellAnchor editAs="oneCell">
    <xdr:from>
      <xdr:col>5</xdr:col>
      <xdr:colOff>104775</xdr:colOff>
      <xdr:row>7</xdr:row>
      <xdr:rowOff>990600</xdr:rowOff>
    </xdr:from>
    <xdr:to>
      <xdr:col>5</xdr:col>
      <xdr:colOff>684934</xdr:colOff>
      <xdr:row>8</xdr:row>
      <xdr:rowOff>361950</xdr:rowOff>
    </xdr:to>
    <xdr:pic>
      <xdr:nvPicPr>
        <xdr:cNvPr id="47" name="Picture 4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282315" y="13281660"/>
          <a:ext cx="580159" cy="575310"/>
        </a:xfrm>
        <a:prstGeom prst="rect">
          <a:avLst/>
        </a:prstGeom>
      </xdr:spPr>
    </xdr:pic>
    <xdr:clientData/>
  </xdr:twoCellAnchor>
  <xdr:twoCellAnchor editAs="oneCell">
    <xdr:from>
      <xdr:col>5</xdr:col>
      <xdr:colOff>121920</xdr:colOff>
      <xdr:row>12</xdr:row>
      <xdr:rowOff>1009650</xdr:rowOff>
    </xdr:from>
    <xdr:to>
      <xdr:col>5</xdr:col>
      <xdr:colOff>702079</xdr:colOff>
      <xdr:row>13</xdr:row>
      <xdr:rowOff>381000</xdr:rowOff>
    </xdr:to>
    <xdr:pic>
      <xdr:nvPicPr>
        <xdr:cNvPr id="48" name="Picture 47">
          <a:extLst>
            <a:ext uri="{FF2B5EF4-FFF2-40B4-BE49-F238E27FC236}">
              <a16:creationId xmlns:a16="http://schemas.microsoft.com/office/drawing/2014/main" id="{00000000-0008-0000-0400-000030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299460" y="19518630"/>
          <a:ext cx="580159" cy="575310"/>
        </a:xfrm>
        <a:prstGeom prst="rect">
          <a:avLst/>
        </a:prstGeom>
      </xdr:spPr>
    </xdr:pic>
    <xdr:clientData/>
  </xdr:twoCellAnchor>
  <xdr:twoCellAnchor editAs="oneCell">
    <xdr:from>
      <xdr:col>5</xdr:col>
      <xdr:colOff>19461</xdr:colOff>
      <xdr:row>13</xdr:row>
      <xdr:rowOff>590550</xdr:rowOff>
    </xdr:from>
    <xdr:to>
      <xdr:col>5</xdr:col>
      <xdr:colOff>696123</xdr:colOff>
      <xdr:row>13</xdr:row>
      <xdr:rowOff>1028700</xdr:rowOff>
    </xdr:to>
    <xdr:pic>
      <xdr:nvPicPr>
        <xdr:cNvPr id="49" name="Picture 48">
          <a:extLst>
            <a:ext uri="{FF2B5EF4-FFF2-40B4-BE49-F238E27FC236}">
              <a16:creationId xmlns:a16="http://schemas.microsoft.com/office/drawing/2014/main" id="{00000000-0008-0000-0400-00003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197001" y="20303490"/>
          <a:ext cx="679837" cy="438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189634</xdr:colOff>
      <xdr:row>16</xdr:row>
      <xdr:rowOff>265957</xdr:rowOff>
    </xdr:from>
    <xdr:to>
      <xdr:col>2</xdr:col>
      <xdr:colOff>2493644</xdr:colOff>
      <xdr:row>19</xdr:row>
      <xdr:rowOff>321650</xdr:rowOff>
    </xdr:to>
    <xdr:pic>
      <xdr:nvPicPr>
        <xdr:cNvPr id="2" name="Picture 1" descr="https://m.media-amazon.com/images/I/61TkSjH8kIL._AC_SL1500_.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818409" y="10467232"/>
          <a:ext cx="2304010" cy="1884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3</xdr:row>
      <xdr:rowOff>504825</xdr:rowOff>
    </xdr:from>
    <xdr:to>
      <xdr:col>2</xdr:col>
      <xdr:colOff>2491740</xdr:colOff>
      <xdr:row>8</xdr:row>
      <xdr:rowOff>55440</xdr:rowOff>
    </xdr:to>
    <xdr:pic>
      <xdr:nvPicPr>
        <xdr:cNvPr id="3" name="Picture 2" descr="https://xtrend.vn/wp-content/uploads/2022/04/20238998.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121" b="4746"/>
        <a:stretch>
          <a:fillRect/>
        </a:stretch>
      </xdr:blipFill>
      <xdr:spPr>
        <a:xfrm>
          <a:off x="1781175" y="3926205"/>
          <a:ext cx="2339340" cy="2120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22</xdr:row>
      <xdr:rowOff>504825</xdr:rowOff>
    </xdr:from>
    <xdr:to>
      <xdr:col>2</xdr:col>
      <xdr:colOff>2476500</xdr:colOff>
      <xdr:row>24</xdr:row>
      <xdr:rowOff>704417</xdr:rowOff>
    </xdr:to>
    <xdr:pic>
      <xdr:nvPicPr>
        <xdr:cNvPr id="4" name="Picture 3" descr="https://www.sieuthivienthong.com/imgs/art/p_67281_PANTUM-M6702DW.jp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6073" b="3615"/>
        <a:stretch>
          <a:fillRect/>
        </a:stretch>
      </xdr:blipFill>
      <xdr:spPr>
        <a:xfrm>
          <a:off x="1819275" y="14537055"/>
          <a:ext cx="2286000" cy="1759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190502</xdr:colOff>
      <xdr:row>40</xdr:row>
      <xdr:rowOff>419101</xdr:rowOff>
    </xdr:from>
    <xdr:to>
      <xdr:col>2</xdr:col>
      <xdr:colOff>2457450</xdr:colOff>
      <xdr:row>43</xdr:row>
      <xdr:rowOff>245747</xdr:rowOff>
    </xdr:to>
    <xdr:pic>
      <xdr:nvPicPr>
        <xdr:cNvPr id="5" name="Picture 4" descr="https://drivers.pantum.vn/userfiles/images/product/2_1644227334339.jp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14647" t="25119" r="16409" b="16547"/>
        <a:stretch>
          <a:fillRect/>
        </a:stretch>
      </xdr:blipFill>
      <xdr:spPr>
        <a:xfrm>
          <a:off x="1819277" y="27822526"/>
          <a:ext cx="2266948" cy="1826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137159</xdr:colOff>
      <xdr:row>76</xdr:row>
      <xdr:rowOff>792480</xdr:rowOff>
    </xdr:from>
    <xdr:to>
      <xdr:col>2</xdr:col>
      <xdr:colOff>2495550</xdr:colOff>
      <xdr:row>79</xdr:row>
      <xdr:rowOff>173355</xdr:rowOff>
    </xdr:to>
    <xdr:pic>
      <xdr:nvPicPr>
        <xdr:cNvPr id="6" name="Picture 5" descr="https://drivers.pantum.vn/userfiles/images/%E4%BA%A7%E5%93%81%E5%9B%BE%E7%89%87/%E4%B8%BB%E5%9B%BE/4020/BM5100ADN/2(32)(1).jp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4825" t="13371" r="13662" b="14244"/>
        <a:stretch>
          <a:fillRect/>
        </a:stretch>
      </xdr:blipFill>
      <xdr:spPr>
        <a:xfrm>
          <a:off x="1762124" y="56273700"/>
          <a:ext cx="2362201" cy="2068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977266</xdr:colOff>
      <xdr:row>105</xdr:row>
      <xdr:rowOff>129540</xdr:rowOff>
    </xdr:from>
    <xdr:to>
      <xdr:col>2</xdr:col>
      <xdr:colOff>1543412</xdr:colOff>
      <xdr:row>110</xdr:row>
      <xdr:rowOff>133350</xdr:rowOff>
    </xdr:to>
    <xdr:pic>
      <xdr:nvPicPr>
        <xdr:cNvPr id="7" name="Picture 6" descr="https://phucanhcdn.com/media/product/48229_pantum_rg_208.jp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38667" t="16833" r="33500" b="11000"/>
        <a:stretch>
          <a:fillRect/>
        </a:stretch>
      </xdr:blipFill>
      <xdr:spPr>
        <a:xfrm>
          <a:off x="2602231" y="66170175"/>
          <a:ext cx="569956"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82</xdr:row>
      <xdr:rowOff>22339</xdr:rowOff>
    </xdr:from>
    <xdr:to>
      <xdr:col>2</xdr:col>
      <xdr:colOff>2543175</xdr:colOff>
      <xdr:row>85</xdr:row>
      <xdr:rowOff>135255</xdr:rowOff>
    </xdr:to>
    <xdr:pic>
      <xdr:nvPicPr>
        <xdr:cNvPr id="8" name="Picture 7" descr="https://drivers.pantum.vn/userfiles/images/%E8%80%97%E6%9D%90%E5%9B%BE%E7%89%87/2013%E5%B9%B3%E5%8F%B0%E7%A1%92%E9%BC%931600%E9%A1%B51png.pn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7" cstate="screen"/>
        <a:srcRect/>
        <a:stretch>
          <a:fillRect/>
        </a:stretch>
      </xdr:blipFill>
      <xdr:spPr>
        <a:xfrm>
          <a:off x="1733550" y="60473704"/>
          <a:ext cx="2466975" cy="68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51435</xdr:colOff>
      <xdr:row>88</xdr:row>
      <xdr:rowOff>45720</xdr:rowOff>
    </xdr:from>
    <xdr:to>
      <xdr:col>2</xdr:col>
      <xdr:colOff>2543175</xdr:colOff>
      <xdr:row>91</xdr:row>
      <xdr:rowOff>129542</xdr:rowOff>
    </xdr:to>
    <xdr:pic>
      <xdr:nvPicPr>
        <xdr:cNvPr id="9" name="Picture 8" descr="https://drivers.pantum.co.za/userfiles/images/%E8%80%97%E6%9D%90%E5%9B%BE%E7%89%87/TL-2310H/TL-2310H%EF%BC%885%EF%BC%89.jp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8" cstate="screen"/>
        <a:srcRect/>
        <a:stretch>
          <a:fillRect/>
        </a:stretch>
      </xdr:blipFill>
      <xdr:spPr>
        <a:xfrm>
          <a:off x="1684020" y="61645800"/>
          <a:ext cx="2516505" cy="653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209550</xdr:colOff>
      <xdr:row>93</xdr:row>
      <xdr:rowOff>188595</xdr:rowOff>
    </xdr:from>
    <xdr:to>
      <xdr:col>2</xdr:col>
      <xdr:colOff>2419129</xdr:colOff>
      <xdr:row>98</xdr:row>
      <xdr:rowOff>95250</xdr:rowOff>
    </xdr:to>
    <xdr:pic>
      <xdr:nvPicPr>
        <xdr:cNvPr id="10" name="Picture 9" descr="https://phucanhcdn.com/media/product/55327_muc_hop_may_in_laser_den_trang_pantum_tl_412hr_1.jp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9" cstate="screen"/>
        <a:srcRect/>
        <a:stretch>
          <a:fillRect/>
        </a:stretch>
      </xdr:blipFill>
      <xdr:spPr>
        <a:xfrm>
          <a:off x="1834515" y="62739270"/>
          <a:ext cx="2213389" cy="1430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220981</xdr:colOff>
      <xdr:row>99</xdr:row>
      <xdr:rowOff>83821</xdr:rowOff>
    </xdr:from>
    <xdr:to>
      <xdr:col>2</xdr:col>
      <xdr:colOff>2455545</xdr:colOff>
      <xdr:row>104</xdr:row>
      <xdr:rowOff>210905</xdr:rowOff>
    </xdr:to>
    <xdr:pic>
      <xdr:nvPicPr>
        <xdr:cNvPr id="11" name="Picture 10" descr="https://salt.tikicdn.com/cache/w1200/ts/product/a9/cb/00/fa072809fa8b1fe35db10d04fcd1cee4.jp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0" cstate="screen"/>
        <a:srcRect/>
        <a:stretch>
          <a:fillRect/>
        </a:stretch>
      </xdr:blipFill>
      <xdr:spPr>
        <a:xfrm>
          <a:off x="1847851" y="64465201"/>
          <a:ext cx="2236469" cy="1506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46</xdr:row>
      <xdr:rowOff>633557</xdr:rowOff>
    </xdr:from>
    <xdr:to>
      <xdr:col>2</xdr:col>
      <xdr:colOff>2543175</xdr:colOff>
      <xdr:row>49</xdr:row>
      <xdr:rowOff>441037</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1" cstate="screen"/>
        <a:stretch>
          <a:fillRect/>
        </a:stretch>
      </xdr:blipFill>
      <xdr:spPr>
        <a:xfrm>
          <a:off x="1704975" y="32224172"/>
          <a:ext cx="2514600" cy="2011564"/>
        </a:xfrm>
        <a:prstGeom prst="rect">
          <a:avLst/>
        </a:prstGeom>
      </xdr:spPr>
    </xdr:pic>
    <xdr:clientData/>
  </xdr:twoCellAnchor>
  <xdr:twoCellAnchor editAs="oneCell">
    <xdr:from>
      <xdr:col>2</xdr:col>
      <xdr:colOff>205740</xdr:colOff>
      <xdr:row>58</xdr:row>
      <xdr:rowOff>655320</xdr:rowOff>
    </xdr:from>
    <xdr:to>
      <xdr:col>2</xdr:col>
      <xdr:colOff>2346142</xdr:colOff>
      <xdr:row>61</xdr:row>
      <xdr:rowOff>473147</xdr:rowOff>
    </xdr:to>
    <xdr:pic>
      <xdr:nvPicPr>
        <xdr:cNvPr id="14" name="Picture 13" descr="https://drivers.pantum.vn/userfiles/images/product/2_1644227334339.jp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l="14647" t="25119" r="16409" b="16547"/>
        <a:stretch>
          <a:fillRect/>
        </a:stretch>
      </xdr:blipFill>
      <xdr:spPr>
        <a:xfrm>
          <a:off x="1838325" y="41090850"/>
          <a:ext cx="2136592" cy="1816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xdr:colOff>
      <xdr:row>9</xdr:row>
      <xdr:rowOff>56081</xdr:rowOff>
    </xdr:from>
    <xdr:to>
      <xdr:col>2</xdr:col>
      <xdr:colOff>2543535</xdr:colOff>
      <xdr:row>14</xdr:row>
      <xdr:rowOff>343343</xdr:rowOff>
    </xdr:to>
    <xdr:pic>
      <xdr:nvPicPr>
        <xdr:cNvPr id="15" name="Picture 14">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1647825" y="6565466"/>
          <a:ext cx="2553060" cy="2855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10048</xdr:colOff>
      <xdr:row>34</xdr:row>
      <xdr:rowOff>119925</xdr:rowOff>
    </xdr:from>
    <xdr:to>
      <xdr:col>3</xdr:col>
      <xdr:colOff>558</xdr:colOff>
      <xdr:row>38</xdr:row>
      <xdr:rowOff>549482</xdr:rowOff>
    </xdr:to>
    <xdr:pic>
      <xdr:nvPicPr>
        <xdr:cNvPr id="16" name="Picture 15">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1640728" y="23286630"/>
          <a:ext cx="2598455" cy="2599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41349</xdr:colOff>
      <xdr:row>51</xdr:row>
      <xdr:rowOff>633209</xdr:rowOff>
    </xdr:from>
    <xdr:to>
      <xdr:col>2</xdr:col>
      <xdr:colOff>2543363</xdr:colOff>
      <xdr:row>55</xdr:row>
      <xdr:rowOff>436110</xdr:rowOff>
    </xdr:to>
    <xdr:pic>
      <xdr:nvPicPr>
        <xdr:cNvPr id="17" name="Picture 16">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1670124" y="35995724"/>
          <a:ext cx="2511539" cy="27404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155058</xdr:colOff>
      <xdr:row>71</xdr:row>
      <xdr:rowOff>504117</xdr:rowOff>
    </xdr:from>
    <xdr:to>
      <xdr:col>2</xdr:col>
      <xdr:colOff>2494399</xdr:colOff>
      <xdr:row>74</xdr:row>
      <xdr:rowOff>592278</xdr:rowOff>
    </xdr:to>
    <xdr:pic>
      <xdr:nvPicPr>
        <xdr:cNvPr id="18" name="Picture 17" descr="https://drivers.pantum.vn/userfiles/images/%E4%BA%A7%E5%93%81%E5%9B%BE%E7%89%87/%E4%B8%BB%E5%9B%BE/4020/BM5100ADN/2(32)(1).jpg">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4825" t="13371" r="13662" b="14244"/>
        <a:stretch>
          <a:fillRect/>
        </a:stretch>
      </xdr:blipFill>
      <xdr:spPr>
        <a:xfrm>
          <a:off x="1783833" y="50445597"/>
          <a:ext cx="2339341" cy="2086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25311</xdr:colOff>
      <xdr:row>64</xdr:row>
      <xdr:rowOff>37010</xdr:rowOff>
    </xdr:from>
    <xdr:to>
      <xdr:col>2</xdr:col>
      <xdr:colOff>2541847</xdr:colOff>
      <xdr:row>67</xdr:row>
      <xdr:rowOff>435427</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6"/>
        <a:stretch>
          <a:fillRect/>
        </a:stretch>
      </xdr:blipFill>
      <xdr:spPr>
        <a:xfrm>
          <a:off x="1650276" y="44861660"/>
          <a:ext cx="2548921" cy="2398668"/>
        </a:xfrm>
        <a:prstGeom prst="rect">
          <a:avLst/>
        </a:prstGeom>
      </xdr:spPr>
    </xdr:pic>
    <xdr:clientData/>
  </xdr:twoCellAnchor>
  <xdr:twoCellAnchor editAs="oneCell">
    <xdr:from>
      <xdr:col>2</xdr:col>
      <xdr:colOff>133895</xdr:colOff>
      <xdr:row>28</xdr:row>
      <xdr:rowOff>299355</xdr:rowOff>
    </xdr:from>
    <xdr:to>
      <xdr:col>2</xdr:col>
      <xdr:colOff>2416085</xdr:colOff>
      <xdr:row>31</xdr:row>
      <xdr:rowOff>266545</xdr:rowOff>
    </xdr:to>
    <xdr:pic>
      <xdr:nvPicPr>
        <xdr:cNvPr id="20" name="Picture 19" descr="奔图(PANTUM)打印机P3022D报价_参数_图片_视频_怎么样_问答-苏宁易购">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758860" y="19014075"/>
          <a:ext cx="2286000" cy="2312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70938</xdr:colOff>
      <xdr:row>2</xdr:row>
      <xdr:rowOff>152953</xdr:rowOff>
    </xdr:from>
    <xdr:ext cx="2936216" cy="2117541"/>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5838" y="3016803"/>
          <a:ext cx="2936216" cy="21175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227725</xdr:colOff>
      <xdr:row>14</xdr:row>
      <xdr:rowOff>19271</xdr:rowOff>
    </xdr:from>
    <xdr:ext cx="2688020" cy="2169686"/>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02625" y="7626571"/>
          <a:ext cx="2688020" cy="2169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572837</xdr:colOff>
      <xdr:row>20</xdr:row>
      <xdr:rowOff>293073</xdr:rowOff>
    </xdr:from>
    <xdr:ext cx="1845890" cy="1672837"/>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3"/>
        <a:srcRect t="17180" r="25671"/>
        <a:stretch/>
      </xdr:blipFill>
      <xdr:spPr>
        <a:xfrm>
          <a:off x="2947737" y="10186373"/>
          <a:ext cx="1845890" cy="1672837"/>
        </a:xfrm>
        <a:prstGeom prst="rect">
          <a:avLst/>
        </a:prstGeom>
      </xdr:spPr>
    </xdr:pic>
    <xdr:clientData/>
  </xdr:oneCellAnchor>
  <xdr:oneCellAnchor>
    <xdr:from>
      <xdr:col>2</xdr:col>
      <xdr:colOff>546191</xdr:colOff>
      <xdr:row>26</xdr:row>
      <xdr:rowOff>188422</xdr:rowOff>
    </xdr:from>
    <xdr:ext cx="1986817" cy="1961842"/>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4"/>
        <a:srcRect r="17896"/>
        <a:stretch/>
      </xdr:blipFill>
      <xdr:spPr>
        <a:xfrm>
          <a:off x="2921091" y="12367722"/>
          <a:ext cx="1986817" cy="1961842"/>
        </a:xfrm>
        <a:prstGeom prst="rect">
          <a:avLst/>
        </a:prstGeom>
      </xdr:spPr>
    </xdr:pic>
    <xdr:clientData/>
  </xdr:oneCellAnchor>
  <xdr:oneCellAnchor>
    <xdr:from>
      <xdr:col>2</xdr:col>
      <xdr:colOff>145867</xdr:colOff>
      <xdr:row>8</xdr:row>
      <xdr:rowOff>118655</xdr:rowOff>
    </xdr:from>
    <xdr:ext cx="2766777" cy="1955618"/>
    <xdr:pic>
      <xdr:nvPicPr>
        <xdr:cNvPr id="7" name="Picture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20767" y="5439955"/>
          <a:ext cx="2766777" cy="1955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546191</xdr:colOff>
      <xdr:row>32</xdr:row>
      <xdr:rowOff>188422</xdr:rowOff>
    </xdr:from>
    <xdr:ext cx="1986817" cy="1965652"/>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rotWithShape="1">
        <a:blip xmlns:r="http://schemas.openxmlformats.org/officeDocument/2006/relationships" r:embed="rId4"/>
        <a:srcRect r="17896"/>
        <a:stretch/>
      </xdr:blipFill>
      <xdr:spPr>
        <a:xfrm>
          <a:off x="2921091" y="14653722"/>
          <a:ext cx="1986817" cy="196565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733426</xdr:colOff>
      <xdr:row>2</xdr:row>
      <xdr:rowOff>87630</xdr:rowOff>
    </xdr:from>
    <xdr:ext cx="1266824" cy="1266825"/>
    <xdr:pic>
      <xdr:nvPicPr>
        <xdr:cNvPr id="2" name="ID_62CE5AE7E7CC4F8AA0D8D0B95EEF8084">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4635501" y="2456180"/>
          <a:ext cx="1266824" cy="1266825"/>
        </a:xfrm>
        <a:prstGeom prst="rect">
          <a:avLst/>
        </a:prstGeom>
        <a:noFill/>
        <a:ln w="9525">
          <a:noFill/>
        </a:ln>
      </xdr:spPr>
    </xdr:pic>
    <xdr:clientData/>
  </xdr:oneCellAnchor>
  <xdr:oneCellAnchor>
    <xdr:from>
      <xdr:col>3</xdr:col>
      <xdr:colOff>977265</xdr:colOff>
      <xdr:row>3</xdr:row>
      <xdr:rowOff>91440</xdr:rowOff>
    </xdr:from>
    <xdr:ext cx="643255" cy="651510"/>
    <xdr:pic>
      <xdr:nvPicPr>
        <xdr:cNvPr id="3" name="ID_AA0A88DDF8B341C681A30A31F1A77F9C">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4885690" y="3974465"/>
          <a:ext cx="643255" cy="651510"/>
        </a:xfrm>
        <a:prstGeom prst="rect">
          <a:avLst/>
        </a:prstGeom>
        <a:noFill/>
        <a:ln w="9525">
          <a:noFill/>
        </a:ln>
      </xdr:spPr>
    </xdr:pic>
    <xdr:clientData/>
  </xdr:oneCellAnchor>
  <xdr:oneCellAnchor>
    <xdr:from>
      <xdr:col>3</xdr:col>
      <xdr:colOff>316864</xdr:colOff>
      <xdr:row>4</xdr:row>
      <xdr:rowOff>142875</xdr:rowOff>
    </xdr:from>
    <xdr:ext cx="1837690" cy="1434465"/>
    <xdr:pic>
      <xdr:nvPicPr>
        <xdr:cNvPr id="4" name="ID_68D5904C23A74CE0A30545F376A77FBE">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4218939" y="4968875"/>
          <a:ext cx="1837690" cy="1434465"/>
        </a:xfrm>
        <a:prstGeom prst="rect">
          <a:avLst/>
        </a:prstGeom>
        <a:noFill/>
        <a:ln w="9525">
          <a:noFill/>
        </a:ln>
      </xdr:spPr>
    </xdr:pic>
    <xdr:clientData/>
  </xdr:oneCellAnchor>
  <xdr:oneCellAnchor>
    <xdr:from>
      <xdr:col>3</xdr:col>
      <xdr:colOff>224790</xdr:colOff>
      <xdr:row>5</xdr:row>
      <xdr:rowOff>215265</xdr:rowOff>
    </xdr:from>
    <xdr:ext cx="2139314" cy="1323975"/>
    <xdr:pic>
      <xdr:nvPicPr>
        <xdr:cNvPr id="5" name="ID_D918A859344A48E49E700F7E2602E96D">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a:stretch>
          <a:fillRect/>
        </a:stretch>
      </xdr:blipFill>
      <xdr:spPr>
        <a:xfrm>
          <a:off x="4126865" y="6914515"/>
          <a:ext cx="2139314" cy="1323975"/>
        </a:xfrm>
        <a:prstGeom prst="rect">
          <a:avLst/>
        </a:prstGeom>
        <a:noFill/>
        <a:ln w="9525">
          <a:noFill/>
        </a:ln>
      </xdr:spPr>
    </xdr:pic>
    <xdr:clientData/>
  </xdr:oneCellAnchor>
  <xdr:oneCellAnchor>
    <xdr:from>
      <xdr:col>3</xdr:col>
      <xdr:colOff>236220</xdr:colOff>
      <xdr:row>6</xdr:row>
      <xdr:rowOff>68580</xdr:rowOff>
    </xdr:from>
    <xdr:ext cx="1992630" cy="902867"/>
    <xdr:pic>
      <xdr:nvPicPr>
        <xdr:cNvPr id="6" name="ID_AB7DB66F0BA24D2A83F1C461CEABCFD5" descr="6">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a:stretch>
          <a:fillRect/>
        </a:stretch>
      </xdr:blipFill>
      <xdr:spPr>
        <a:xfrm>
          <a:off x="4144645" y="8485505"/>
          <a:ext cx="1992630" cy="902867"/>
        </a:xfrm>
        <a:prstGeom prst="rect">
          <a:avLst/>
        </a:prstGeom>
      </xdr:spPr>
    </xdr:pic>
    <xdr:clientData/>
  </xdr:oneCellAnchor>
  <xdr:oneCellAnchor>
    <xdr:from>
      <xdr:col>3</xdr:col>
      <xdr:colOff>579120</xdr:colOff>
      <xdr:row>7</xdr:row>
      <xdr:rowOff>123825</xdr:rowOff>
    </xdr:from>
    <xdr:ext cx="1269634" cy="845820"/>
    <xdr:pic>
      <xdr:nvPicPr>
        <xdr:cNvPr id="7" name="ID_1BE65FF1536F47F9A4B847F77552FC67" descr="超五类免打模块">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6"/>
        <a:stretch>
          <a:fillRect/>
        </a:stretch>
      </xdr:blipFill>
      <xdr:spPr>
        <a:xfrm>
          <a:off x="4487545" y="9578975"/>
          <a:ext cx="1269634" cy="845820"/>
        </a:xfrm>
        <a:prstGeom prst="rect">
          <a:avLst/>
        </a:prstGeom>
      </xdr:spPr>
    </xdr:pic>
    <xdr:clientData/>
  </xdr:oneCellAnchor>
  <xdr:oneCellAnchor>
    <xdr:from>
      <xdr:col>3</xdr:col>
      <xdr:colOff>636270</xdr:colOff>
      <xdr:row>8</xdr:row>
      <xdr:rowOff>215265</xdr:rowOff>
    </xdr:from>
    <xdr:ext cx="1253378" cy="720090"/>
    <xdr:pic>
      <xdr:nvPicPr>
        <xdr:cNvPr id="8" name="ID_44E285AB6E9449CE9054C4BB210B6068" descr="六类免打模块(1)">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7"/>
        <a:stretch>
          <a:fillRect/>
        </a:stretch>
      </xdr:blipFill>
      <xdr:spPr>
        <a:xfrm>
          <a:off x="4544695" y="10857865"/>
          <a:ext cx="1253378" cy="720090"/>
        </a:xfrm>
        <a:prstGeom prst="rect">
          <a:avLst/>
        </a:prstGeom>
      </xdr:spPr>
    </xdr:pic>
    <xdr:clientData/>
  </xdr:oneCellAnchor>
  <xdr:oneCellAnchor>
    <xdr:from>
      <xdr:col>3</xdr:col>
      <xdr:colOff>713105</xdr:colOff>
      <xdr:row>9</xdr:row>
      <xdr:rowOff>91440</xdr:rowOff>
    </xdr:from>
    <xdr:ext cx="1022063" cy="1068705"/>
    <xdr:pic>
      <xdr:nvPicPr>
        <xdr:cNvPr id="9" name="ID_5F429DBC15F149E3B11D44AE04ADBAA2" descr="RJ45水晶头 超五非屏">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8"/>
        <a:stretch>
          <a:fillRect/>
        </a:stretch>
      </xdr:blipFill>
      <xdr:spPr>
        <a:xfrm>
          <a:off x="4621530" y="11823065"/>
          <a:ext cx="1022063" cy="1068705"/>
        </a:xfrm>
        <a:prstGeom prst="rect">
          <a:avLst/>
        </a:prstGeom>
      </xdr:spPr>
    </xdr:pic>
    <xdr:clientData/>
  </xdr:oneCellAnchor>
  <xdr:oneCellAnchor>
    <xdr:from>
      <xdr:col>3</xdr:col>
      <xdr:colOff>619125</xdr:colOff>
      <xdr:row>10</xdr:row>
      <xdr:rowOff>120015</xdr:rowOff>
    </xdr:from>
    <xdr:ext cx="1213113" cy="925830"/>
    <xdr:pic>
      <xdr:nvPicPr>
        <xdr:cNvPr id="10" name="ID_A31F77D246F6444AA1D09659E299572C" descr="六类RJ45水晶头2">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9"/>
        <a:stretch>
          <a:fillRect/>
        </a:stretch>
      </xdr:blipFill>
      <xdr:spPr>
        <a:xfrm>
          <a:off x="4521200" y="13181965"/>
          <a:ext cx="1213113" cy="92583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2381252</xdr:colOff>
      <xdr:row>4</xdr:row>
      <xdr:rowOff>66676</xdr:rowOff>
    </xdr:from>
    <xdr:to>
      <xdr:col>0</xdr:col>
      <xdr:colOff>3114675</xdr:colOff>
      <xdr:row>11</xdr:row>
      <xdr:rowOff>9526</xdr:rowOff>
    </xdr:to>
    <xdr:pic>
      <xdr:nvPicPr>
        <xdr:cNvPr id="2" name="圖片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381252" y="3564256"/>
          <a:ext cx="733423" cy="1619250"/>
        </a:xfrm>
        <a:prstGeom prst="rect">
          <a:avLst/>
        </a:prstGeom>
      </xdr:spPr>
    </xdr:pic>
    <xdr:clientData/>
  </xdr:twoCellAnchor>
  <xdr:twoCellAnchor editAs="oneCell">
    <xdr:from>
      <xdr:col>0</xdr:col>
      <xdr:colOff>19050</xdr:colOff>
      <xdr:row>3</xdr:row>
      <xdr:rowOff>161926</xdr:rowOff>
    </xdr:from>
    <xdr:to>
      <xdr:col>0</xdr:col>
      <xdr:colOff>2324100</xdr:colOff>
      <xdr:row>12</xdr:row>
      <xdr:rowOff>165736</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9050" y="3453766"/>
          <a:ext cx="2305050" cy="2068830"/>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5-04T07:35:33.934"/>
    </inkml:context>
    <inkml:brush xml:id="br0">
      <inkml:brushProperty name="width" value="0.035" units="cm"/>
      <inkml:brushProperty name="height" value="0.035" units="cm"/>
    </inkml:brush>
  </inkml:definitions>
  <inkml:trace contextRef="#ctx0" brushRef="#br0">1 1 24575,'0'0'-8191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p-link.com/sa/business-networking/poe-switch/tl-sg116p/" TargetMode="External"/><Relationship Id="rId299" Type="http://schemas.openxmlformats.org/officeDocument/2006/relationships/hyperlink" Target="https://www.tp-link.com/vn/home-networking/deco/deco-be25-outdoor/" TargetMode="External"/><Relationship Id="rId21" Type="http://schemas.openxmlformats.org/officeDocument/2006/relationships/hyperlink" Target="https://www.tp-link.com/vn/home-networking/range-extender/re200" TargetMode="External"/><Relationship Id="rId63" Type="http://schemas.openxmlformats.org/officeDocument/2006/relationships/hyperlink" Target="https://www.tp-link.com/vn/business-networking/pharos-cpe/cpe210/" TargetMode="External"/><Relationship Id="rId159" Type="http://schemas.openxmlformats.org/officeDocument/2006/relationships/hyperlink" Target="https://www.tp-link.com/vn/business-networking/accessory/mc100cm/" TargetMode="External"/><Relationship Id="rId324" Type="http://schemas.openxmlformats.org/officeDocument/2006/relationships/hyperlink" Target="https://www.tp-link.com/vn/business-networking/easy-smart-switch/tl-sg1428pe/" TargetMode="External"/><Relationship Id="rId366" Type="http://schemas.openxmlformats.org/officeDocument/2006/relationships/hyperlink" Target="https://www.mercusys.com/vn/product/details/mt115/" TargetMode="External"/><Relationship Id="rId170" Type="http://schemas.openxmlformats.org/officeDocument/2006/relationships/hyperlink" Target="https://www.tp-link.com/vn/home-networking/smart-plug/tapo-p306/" TargetMode="External"/><Relationship Id="rId226" Type="http://schemas.openxmlformats.org/officeDocument/2006/relationships/hyperlink" Target="https://www.tp-link.com/vn/home-networking/adapter/archer-t3u-nano/" TargetMode="External"/><Relationship Id="rId268" Type="http://schemas.openxmlformats.org/officeDocument/2006/relationships/hyperlink" Target="https://www.mercusys.com/en/product/details/ma210e/" TargetMode="External"/><Relationship Id="rId32" Type="http://schemas.openxmlformats.org/officeDocument/2006/relationships/hyperlink" Target="https://www.tp-link.com/vn/home-networking/smart-bulb/tapo-l920-5" TargetMode="External"/><Relationship Id="rId74" Type="http://schemas.openxmlformats.org/officeDocument/2006/relationships/hyperlink" Target="https://www.tp-link.com/vn/home-networking/smart-switch/tapo-s200d/" TargetMode="External"/><Relationship Id="rId128" Type="http://schemas.openxmlformats.org/officeDocument/2006/relationships/hyperlink" Target="https://www.tp-link.com/vn/business-networking/omada-accessory-module-cable/tl-sm5110-lr/" TargetMode="External"/><Relationship Id="rId335" Type="http://schemas.openxmlformats.org/officeDocument/2006/relationships/hyperlink" Target="https://www.tp-link.com/vn/business-networking/soho-switch-unmanaged/ls1210gp/" TargetMode="External"/><Relationship Id="rId5" Type="http://schemas.openxmlformats.org/officeDocument/2006/relationships/hyperlink" Target="https://www.tp-link.com/vn/home-networking/wifi-router/archer-c86" TargetMode="External"/><Relationship Id="rId181" Type="http://schemas.openxmlformats.org/officeDocument/2006/relationships/hyperlink" Target="https://www.tp-link.com/vn/home-networking/wifi-router/tl-wr840n" TargetMode="External"/><Relationship Id="rId237" Type="http://schemas.openxmlformats.org/officeDocument/2006/relationships/hyperlink" Target="https://www.tp-link.com/vn/home-networking/powerline/tl-pa7017-kit/" TargetMode="External"/><Relationship Id="rId279" Type="http://schemas.openxmlformats.org/officeDocument/2006/relationships/hyperlink" Target="https://www.mercusys.com/hk/product/details/ms118cp/" TargetMode="External"/><Relationship Id="rId43" Type="http://schemas.openxmlformats.org/officeDocument/2006/relationships/hyperlink" Target="https://www.mercusys.vn/product/details/mw305r" TargetMode="External"/><Relationship Id="rId139" Type="http://schemas.openxmlformats.org/officeDocument/2006/relationships/hyperlink" Target="https://www.tp-link.com/vn/home-networking/deco/deco-x20" TargetMode="External"/><Relationship Id="rId290" Type="http://schemas.openxmlformats.org/officeDocument/2006/relationships/hyperlink" Target="https://www.tp-link.com/vn/home-networking/wifi-router/archer-ge400/" TargetMode="External"/><Relationship Id="rId304" Type="http://schemas.openxmlformats.org/officeDocument/2006/relationships/hyperlink" Target="https://www.tp-link.com/vn/home-networking/deco/deco-m5" TargetMode="External"/><Relationship Id="rId346" Type="http://schemas.openxmlformats.org/officeDocument/2006/relationships/hyperlink" Target="https://www.tp-link.com/vn/home-networking/cloud-camera/tapo-c216/" TargetMode="External"/><Relationship Id="rId85" Type="http://schemas.openxmlformats.org/officeDocument/2006/relationships/hyperlink" Target="https://www.mercusys.com/en/product/details/mr90x/" TargetMode="External"/><Relationship Id="rId150" Type="http://schemas.openxmlformats.org/officeDocument/2006/relationships/hyperlink" Target="https://www.tp-link.com/vn/business-networking/litewave-switch/ls1005g/" TargetMode="External"/><Relationship Id="rId192" Type="http://schemas.openxmlformats.org/officeDocument/2006/relationships/hyperlink" Target="https://www.tp-link.com/vn/home-networking/cloud-camera/tapo-c520ws/" TargetMode="External"/><Relationship Id="rId206" Type="http://schemas.openxmlformats.org/officeDocument/2006/relationships/hyperlink" Target="https://www.tp-link.com/vn/home-networking/cloud-camera/tapo-c202/" TargetMode="External"/><Relationship Id="rId248" Type="http://schemas.openxmlformats.org/officeDocument/2006/relationships/hyperlink" Target="https://www.vigi.com/vn/business-networking/vigi-network-camera/easycam-c420/" TargetMode="External"/><Relationship Id="rId12" Type="http://schemas.openxmlformats.org/officeDocument/2006/relationships/hyperlink" Target="https://www.mercusys.com/en/product/details/halo-h30/" TargetMode="External"/><Relationship Id="rId108" Type="http://schemas.openxmlformats.org/officeDocument/2006/relationships/hyperlink" Target="https://www.tp-link.com/vn/smart-home/robot-vacuum/tapo-rv20-max-plus/" TargetMode="External"/><Relationship Id="rId315" Type="http://schemas.openxmlformats.org/officeDocument/2006/relationships/hyperlink" Target="https://www.tp-link.com/en/business-networking/omada-switch-easy-managed/es220gmp/" TargetMode="External"/><Relationship Id="rId357" Type="http://schemas.openxmlformats.org/officeDocument/2006/relationships/hyperlink" Target="https://www.tp-link.com/vn/home-networking/wifi-router/archer-ax53/" TargetMode="External"/><Relationship Id="rId54" Type="http://schemas.openxmlformats.org/officeDocument/2006/relationships/hyperlink" Target="https://www.tp-link.com/vn/business-networking/soho-router/tl-r480t+/" TargetMode="External"/><Relationship Id="rId96" Type="http://schemas.openxmlformats.org/officeDocument/2006/relationships/hyperlink" Target="https://www.tp-link.com/vn/home-networking/computer-accessory/ue330c/" TargetMode="External"/><Relationship Id="rId161" Type="http://schemas.openxmlformats.org/officeDocument/2006/relationships/hyperlink" Target="https://www.tp-link.com/vn/business-networking/accessory/tl-fc111pb-20/" TargetMode="External"/><Relationship Id="rId217" Type="http://schemas.openxmlformats.org/officeDocument/2006/relationships/hyperlink" Target="https://www.tp-link.com/vn/business-networking/wall-plate-ap/eap115-wall/" TargetMode="External"/><Relationship Id="rId259" Type="http://schemas.openxmlformats.org/officeDocument/2006/relationships/hyperlink" Target="https://www.tp-link.com/cz/home-networking/cloud-camera/tapo-c615g-kit/" TargetMode="External"/><Relationship Id="rId23" Type="http://schemas.openxmlformats.org/officeDocument/2006/relationships/hyperlink" Target="https://www.tp-link.com/vn/home-networking/mifi/m7350" TargetMode="External"/><Relationship Id="rId119" Type="http://schemas.openxmlformats.org/officeDocument/2006/relationships/hyperlink" Target="https://www.tp-link.com/vn/business-networking/omada-accessory-module-cable/tl-sm5220-3m/" TargetMode="External"/><Relationship Id="rId270" Type="http://schemas.openxmlformats.org/officeDocument/2006/relationships/hyperlink" Target="https://www.mercusys.com/en/product/details/mc510-/" TargetMode="External"/><Relationship Id="rId326" Type="http://schemas.openxmlformats.org/officeDocument/2006/relationships/hyperlink" Target="https://www.tp-link.com/vn/business-networking/easy-smart-switch/tl-sg1210mpe" TargetMode="External"/><Relationship Id="rId65" Type="http://schemas.openxmlformats.org/officeDocument/2006/relationships/hyperlink" Target="https://www.tp-link.com/vn/business-networking/omada-accessory-poe-adapter/tl-poe150s/" TargetMode="External"/><Relationship Id="rId130" Type="http://schemas.openxmlformats.org/officeDocument/2006/relationships/hyperlink" Target="https://www.tp-link.com/vn/business-networking/omada-accessory-module-cable/tl-sm5310-t/" TargetMode="External"/><Relationship Id="rId368" Type="http://schemas.openxmlformats.org/officeDocument/2006/relationships/hyperlink" Target="https://www.tp-link.com/us/home-networking/cloud-camera/tapo-c675d-kit/" TargetMode="External"/><Relationship Id="rId172" Type="http://schemas.openxmlformats.org/officeDocument/2006/relationships/hyperlink" Target="https://www.tp-link.com/vn/home-networking/computer-accessory/uh7020c/" TargetMode="External"/><Relationship Id="rId228" Type="http://schemas.openxmlformats.org/officeDocument/2006/relationships/hyperlink" Target="https://www.mercusys.com/en/product/details/ma20n/" TargetMode="External"/><Relationship Id="rId281" Type="http://schemas.openxmlformats.org/officeDocument/2006/relationships/hyperlink" Target="https://www.mercusys.com/en/product/details/ms120gp/" TargetMode="External"/><Relationship Id="rId337" Type="http://schemas.openxmlformats.org/officeDocument/2006/relationships/hyperlink" Target="https://www.tp-link.com/vn/business-networking/soho-switch-unmanaged/ls105gp/" TargetMode="External"/><Relationship Id="rId34" Type="http://schemas.openxmlformats.org/officeDocument/2006/relationships/hyperlink" Target="https://www.tp-link.com/vn/smart-home/robot-vacuum/tapo-rv10-plus" TargetMode="External"/><Relationship Id="rId76" Type="http://schemas.openxmlformats.org/officeDocument/2006/relationships/hyperlink" Target="https://www.tp-link.com/vn/home-networking/computer-accessory/ue200/" TargetMode="External"/><Relationship Id="rId141" Type="http://schemas.openxmlformats.org/officeDocument/2006/relationships/hyperlink" Target="https://www.tp-link.com/vn/business-networking/poe-switch/tl-sf1009p/" TargetMode="External"/><Relationship Id="rId7" Type="http://schemas.openxmlformats.org/officeDocument/2006/relationships/hyperlink" Target="https://www.tp-link.com/vn/home-networking/wifi-router/archer-ax80" TargetMode="External"/><Relationship Id="rId183" Type="http://schemas.openxmlformats.org/officeDocument/2006/relationships/hyperlink" Target="https://www.mercusys.com/vn/product/details/me60x" TargetMode="External"/><Relationship Id="rId239" Type="http://schemas.openxmlformats.org/officeDocument/2006/relationships/hyperlink" Target="https://www.mercusys.com/en/product/details/ms105gs-m2/" TargetMode="External"/><Relationship Id="rId250" Type="http://schemas.openxmlformats.org/officeDocument/2006/relationships/hyperlink" Target="https://www.vigi.com/vn/business-networking/vigi-network-camera/easycam-c320/" TargetMode="External"/><Relationship Id="rId292" Type="http://schemas.openxmlformats.org/officeDocument/2006/relationships/hyperlink" Target="https://www.omadanetworks.com/hk/business-networking/omada-wifi-ceiling-mount/eap720/" TargetMode="External"/><Relationship Id="rId306" Type="http://schemas.openxmlformats.org/officeDocument/2006/relationships/hyperlink" Target="https://www.tp-link.com/us/home-networking/wifi-router/archer-be600/" TargetMode="External"/><Relationship Id="rId45" Type="http://schemas.openxmlformats.org/officeDocument/2006/relationships/hyperlink" Target="https://www.mercusys.vn/product/details/me30" TargetMode="External"/><Relationship Id="rId87" Type="http://schemas.openxmlformats.org/officeDocument/2006/relationships/hyperlink" Target="https://www.mercusys.com/vn/product/details/mr62x" TargetMode="External"/><Relationship Id="rId110" Type="http://schemas.openxmlformats.org/officeDocument/2006/relationships/hyperlink" Target="https://www.tp-link.com/us/deco-mesh-wifi/product-family/deco-x50-outdoor/" TargetMode="External"/><Relationship Id="rId348" Type="http://schemas.openxmlformats.org/officeDocument/2006/relationships/hyperlink" Target="https://www.vigi.com/vn/business-networking/vigi-network-camera/vigi-c220i/" TargetMode="External"/><Relationship Id="rId152" Type="http://schemas.openxmlformats.org/officeDocument/2006/relationships/hyperlink" Target="https://www.tp-link.com/vn/business-networking/ceiling-mount-ap/eap245/" TargetMode="External"/><Relationship Id="rId194" Type="http://schemas.openxmlformats.org/officeDocument/2006/relationships/hyperlink" Target="https://www.tapo.com/vn/product/smart-camera/tc40/" TargetMode="External"/><Relationship Id="rId208" Type="http://schemas.openxmlformats.org/officeDocument/2006/relationships/hyperlink" Target="https://www.tp-link.com/vn/home-networking/cloud-camera/tapo-c200" TargetMode="External"/><Relationship Id="rId261" Type="http://schemas.openxmlformats.org/officeDocument/2006/relationships/hyperlink" Target="https://www.tp-link.com/us/home-networking/cloud-camera/tapo-dl105/" TargetMode="External"/><Relationship Id="rId14" Type="http://schemas.openxmlformats.org/officeDocument/2006/relationships/hyperlink" Target="https://www.tp-link.com/vn/home-networking/wifi-router/archer-air-r5/" TargetMode="External"/><Relationship Id="rId56" Type="http://schemas.openxmlformats.org/officeDocument/2006/relationships/hyperlink" Target="https://www.tp-link.com/vn/business-networking/omada-wifi-ceiling-mount/eap670/" TargetMode="External"/><Relationship Id="rId317" Type="http://schemas.openxmlformats.org/officeDocument/2006/relationships/hyperlink" Target="https://www.tp-link.com/my/business-networking/omada-switch-easy-managed/es210gmp/" TargetMode="External"/><Relationship Id="rId359" Type="http://schemas.openxmlformats.org/officeDocument/2006/relationships/hyperlink" Target="https://www.mercusys.com/vn/product/details/mb113-4g/" TargetMode="External"/><Relationship Id="rId98" Type="http://schemas.openxmlformats.org/officeDocument/2006/relationships/hyperlink" Target="https://www.tp-link.com/vn/home-networking/cloud-camera/tapo-d210/" TargetMode="External"/><Relationship Id="rId121" Type="http://schemas.openxmlformats.org/officeDocument/2006/relationships/hyperlink" Target="https://www.tp-link.com/vn/business-networking/omada-accessory-module-cable/tl-sm321b/" TargetMode="External"/><Relationship Id="rId163" Type="http://schemas.openxmlformats.org/officeDocument/2006/relationships/hyperlink" Target="https://www.tp-link.com/ae/business-networking/omada-accessory-rackmount-accessory/psm550-ac/" TargetMode="External"/><Relationship Id="rId219" Type="http://schemas.openxmlformats.org/officeDocument/2006/relationships/hyperlink" Target="https://www.tp-link.com/vn/business-networking/pharos-cpe/cpe710/" TargetMode="External"/><Relationship Id="rId370" Type="http://schemas.openxmlformats.org/officeDocument/2006/relationships/hyperlink" Target="https://www.tp-link.com/sg/home-networking/cloud-camera/tapo-c250/" TargetMode="External"/><Relationship Id="rId230" Type="http://schemas.openxmlformats.org/officeDocument/2006/relationships/hyperlink" Target="https://www.tp-link.com/cac/home-networking/adapter/archer-tx50uh/" TargetMode="External"/><Relationship Id="rId25" Type="http://schemas.openxmlformats.org/officeDocument/2006/relationships/hyperlink" Target="https://www.tp-link.com/vn/home-networking/3g-4g-router/tl-mr6400/" TargetMode="External"/><Relationship Id="rId67" Type="http://schemas.openxmlformats.org/officeDocument/2006/relationships/hyperlink" Target="https://www.tp-link.com/vn/business-networking/omada-accessory-rackmount-accessory/tl-mc1400/" TargetMode="External"/><Relationship Id="rId272" Type="http://schemas.openxmlformats.org/officeDocument/2006/relationships/hyperlink" Target="https://www.tp-link.com/vn/home-networking/cloud-camera/tapo-c615f-kit/" TargetMode="External"/><Relationship Id="rId328" Type="http://schemas.openxmlformats.org/officeDocument/2006/relationships/hyperlink" Target="https://www.tp-link.com/vn/business-networking/poe-switch/tl-sg1218mp/" TargetMode="External"/><Relationship Id="rId132" Type="http://schemas.openxmlformats.org/officeDocument/2006/relationships/hyperlink" Target="https://www.tp-link.com/vn/home-networking/deco/deco-x60" TargetMode="External"/><Relationship Id="rId174" Type="http://schemas.openxmlformats.org/officeDocument/2006/relationships/hyperlink" Target="https://www.tp-link.com/pk/business-networking/soho-switch-unmanaged/ls110p/" TargetMode="External"/><Relationship Id="rId241" Type="http://schemas.openxmlformats.org/officeDocument/2006/relationships/hyperlink" Target="https://www.tp-link.com/us/home-networking/cloud-camera/tapo-c400/" TargetMode="External"/><Relationship Id="rId36" Type="http://schemas.openxmlformats.org/officeDocument/2006/relationships/hyperlink" Target="https://www.tp-link.com/vn/home-networking/smart-plug/tapo-p100/" TargetMode="External"/><Relationship Id="rId283" Type="http://schemas.openxmlformats.org/officeDocument/2006/relationships/hyperlink" Target="https://www.mercusys.com/en/product/details/mb118-4g/" TargetMode="External"/><Relationship Id="rId339" Type="http://schemas.openxmlformats.org/officeDocument/2006/relationships/hyperlink" Target="https://www.tp-link.com/vn/business-networking/unmanaged-switch/tl-sl1218mp/" TargetMode="External"/><Relationship Id="rId78" Type="http://schemas.openxmlformats.org/officeDocument/2006/relationships/hyperlink" Target="https://www.tp-link.com/vn/home-networking/deco/deco-be25/" TargetMode="External"/><Relationship Id="rId99" Type="http://schemas.openxmlformats.org/officeDocument/2006/relationships/hyperlink" Target="https://www.tp-link.com/en/home-networking/cloud-camera/tapo-a100/" TargetMode="External"/><Relationship Id="rId101" Type="http://schemas.openxmlformats.org/officeDocument/2006/relationships/hyperlink" Target="https://www.tp-link.com/vn/home-networking/cloud-camera/tapo-c125/" TargetMode="External"/><Relationship Id="rId122" Type="http://schemas.openxmlformats.org/officeDocument/2006/relationships/hyperlink" Target="https://www.tp-link.com/vn/business-networking/omada-accessory-module-cable/tl-sm321a-2/" TargetMode="External"/><Relationship Id="rId143" Type="http://schemas.openxmlformats.org/officeDocument/2006/relationships/hyperlink" Target="https://www.tp-link.com/vn/business-networking/poe-switch/tl-sf1008lp/" TargetMode="External"/><Relationship Id="rId164" Type="http://schemas.openxmlformats.org/officeDocument/2006/relationships/hyperlink" Target="https://www.tp-link.com/ae/business-networking/omada-accessory-rackmount-accessory/psm500-ac/" TargetMode="External"/><Relationship Id="rId185" Type="http://schemas.openxmlformats.org/officeDocument/2006/relationships/hyperlink" Target="https://www.tp-link.com/vn/home-networking/range-extender/tl-wa855re" TargetMode="External"/><Relationship Id="rId350" Type="http://schemas.openxmlformats.org/officeDocument/2006/relationships/hyperlink" Target="https://www.mercusys.com/vn/product/details/mc410-kit/" TargetMode="External"/><Relationship Id="rId371" Type="http://schemas.openxmlformats.org/officeDocument/2006/relationships/hyperlink" Target="https://www.mercusys.com/vn/product/details/mc230/" TargetMode="External"/><Relationship Id="rId9" Type="http://schemas.openxmlformats.org/officeDocument/2006/relationships/hyperlink" Target="https://www.mercusys.vn/product/details/halo-h50g" TargetMode="External"/><Relationship Id="rId210" Type="http://schemas.openxmlformats.org/officeDocument/2006/relationships/hyperlink" Target="https://www.tp-link.com/vn/home-networking/cloud-camera/tc60" TargetMode="External"/><Relationship Id="rId26" Type="http://schemas.openxmlformats.org/officeDocument/2006/relationships/hyperlink" Target="https://www.tp-link.com/vn/home-networking/adapter/ub400/" TargetMode="External"/><Relationship Id="rId231" Type="http://schemas.openxmlformats.org/officeDocument/2006/relationships/hyperlink" Target="https://www.tp-link.com/us/home-networking/cloud-camera/tapo-c260/" TargetMode="External"/><Relationship Id="rId252" Type="http://schemas.openxmlformats.org/officeDocument/2006/relationships/hyperlink" Target="https://www.tp-link.com/en/home-networking/smart-hub/tapo-h200/" TargetMode="External"/><Relationship Id="rId273" Type="http://schemas.openxmlformats.org/officeDocument/2006/relationships/hyperlink" Target="https://www.tp-link.com/vn/home-networking/cloud-camera/tapo-c665g-kit/" TargetMode="External"/><Relationship Id="rId294" Type="http://schemas.openxmlformats.org/officeDocument/2006/relationships/hyperlink" Target="https://www.mercusys.com/vn/product/details/mr25be/" TargetMode="External"/><Relationship Id="rId308" Type="http://schemas.openxmlformats.org/officeDocument/2006/relationships/hyperlink" Target="https://www.tp-link.com/vn/home-networking/wifi-router/archer-c6" TargetMode="External"/><Relationship Id="rId329" Type="http://schemas.openxmlformats.org/officeDocument/2006/relationships/hyperlink" Target="https://www.tp-link.com/vn/business-networking/poe-switch/tl-sg1210mp/" TargetMode="External"/><Relationship Id="rId47" Type="http://schemas.openxmlformats.org/officeDocument/2006/relationships/hyperlink" Target="https://www.tp-link.com/vn/home-networking/smart-bulb/tapo-l930-5/?app=omada" TargetMode="External"/><Relationship Id="rId68" Type="http://schemas.openxmlformats.org/officeDocument/2006/relationships/hyperlink" Target="https://www.tp-link.com/vn/business-networking/omada-accessory-rackmount-accessory/tl-fc1420/" TargetMode="External"/><Relationship Id="rId89" Type="http://schemas.openxmlformats.org/officeDocument/2006/relationships/hyperlink" Target="https://www.tp-link.com/vn/home-networking/pci-adapter/tx201/" TargetMode="External"/><Relationship Id="rId112" Type="http://schemas.openxmlformats.org/officeDocument/2006/relationships/hyperlink" Target="https://www.mercusys.com/en/product/details/ms105gp/" TargetMode="External"/><Relationship Id="rId133" Type="http://schemas.openxmlformats.org/officeDocument/2006/relationships/hyperlink" Target="https://www.tp-link.com/vn/home-networking/deco/deco-x60" TargetMode="External"/><Relationship Id="rId154" Type="http://schemas.openxmlformats.org/officeDocument/2006/relationships/hyperlink" Target="https://www.tp-link.com/vn/business-networking/accessory/mc220l/" TargetMode="External"/><Relationship Id="rId175" Type="http://schemas.openxmlformats.org/officeDocument/2006/relationships/hyperlink" Target="https://www.tp-link.com/ae/business-networking/soho-switch-unmanaged/ls1210p/" TargetMode="External"/><Relationship Id="rId340" Type="http://schemas.openxmlformats.org/officeDocument/2006/relationships/hyperlink" Target="https://www.tp-link.com/vn/business-networking/poe-switch/tl-sl1218p/" TargetMode="External"/><Relationship Id="rId361" Type="http://schemas.openxmlformats.org/officeDocument/2006/relationships/hyperlink" Target="https://www.mercusys.com/vn/product/details/ma60xnb/" TargetMode="External"/><Relationship Id="rId196" Type="http://schemas.openxmlformats.org/officeDocument/2006/relationships/hyperlink" Target="https://www.tp-link.com/en/home-networking/cloud-camera/tapo-c410/" TargetMode="External"/><Relationship Id="rId200" Type="http://schemas.openxmlformats.org/officeDocument/2006/relationships/hyperlink" Target="https://www.tp-link.com/vn/home-networking/cloud-camera/tc65" TargetMode="External"/><Relationship Id="rId16" Type="http://schemas.openxmlformats.org/officeDocument/2006/relationships/hyperlink" Target="https://www.tp-link.com/vn/home-networking/wifi-router/archer-c20" TargetMode="External"/><Relationship Id="rId221" Type="http://schemas.openxmlformats.org/officeDocument/2006/relationships/hyperlink" Target="https://www.tp-link.com/vn/home-networking/cloud-camera/tapo-c120/" TargetMode="External"/><Relationship Id="rId242" Type="http://schemas.openxmlformats.org/officeDocument/2006/relationships/hyperlink" Target="https://www.tp-link.com/us/home-networking/cloud-camera/tapo-c660-kit/" TargetMode="External"/><Relationship Id="rId263" Type="http://schemas.openxmlformats.org/officeDocument/2006/relationships/hyperlink" Target="https://www.tp-link.com/my/smart-home/robot-vacuum/tapo-rva301/" TargetMode="External"/><Relationship Id="rId284" Type="http://schemas.openxmlformats.org/officeDocument/2006/relationships/hyperlink" Target="https://www.tp-link.com/vn/home-networking/5g-4g-router/tl-mr100-outdoor/" TargetMode="External"/><Relationship Id="rId319" Type="http://schemas.openxmlformats.org/officeDocument/2006/relationships/hyperlink" Target="https://www.omadanetworks.com/zh-hk/business-networking/omada-switch-agile/es208gp/" TargetMode="External"/><Relationship Id="rId37" Type="http://schemas.openxmlformats.org/officeDocument/2006/relationships/hyperlink" Target="https://www.tp-link.com/vn/home-networking/computer-accessory/ue330/" TargetMode="External"/><Relationship Id="rId58" Type="http://schemas.openxmlformats.org/officeDocument/2006/relationships/hyperlink" Target="https://www.tp-link.com/vn/business-networking/ceiling-mount-ap/eap610/" TargetMode="External"/><Relationship Id="rId79" Type="http://schemas.openxmlformats.org/officeDocument/2006/relationships/hyperlink" Target="https://www.tp-link.com/vn/home-networking/deco/deco-be25/(us)%20v1%20(2-pack)/" TargetMode="External"/><Relationship Id="rId102" Type="http://schemas.openxmlformats.org/officeDocument/2006/relationships/hyperlink" Target="https://www.tapo.com/en/product/smart-sensor/tapo-t30-kit/" TargetMode="External"/><Relationship Id="rId123" Type="http://schemas.openxmlformats.org/officeDocument/2006/relationships/hyperlink" Target="https://www.tp-link.com/vn/business-networking/omada-accessory-module-cable/tl-sm321b-2/" TargetMode="External"/><Relationship Id="rId144" Type="http://schemas.openxmlformats.org/officeDocument/2006/relationships/hyperlink" Target="https://www.tp-link.com/vn/business-networking/poe-switch/tl-sf1006p/" TargetMode="External"/><Relationship Id="rId330" Type="http://schemas.openxmlformats.org/officeDocument/2006/relationships/hyperlink" Target="https://www.tp-link.com/vn/business-networking/poe-switch/tl-sg1210p/" TargetMode="External"/><Relationship Id="rId90" Type="http://schemas.openxmlformats.org/officeDocument/2006/relationships/hyperlink" Target="https://www.tp-link.com/vn/home-networking/5g-4g-router/archer-mr600/" TargetMode="External"/><Relationship Id="rId165" Type="http://schemas.openxmlformats.org/officeDocument/2006/relationships/hyperlink" Target="https://www.tp-link.com/vn/home-networking/computer-accessory/uh5020c/" TargetMode="External"/><Relationship Id="rId186" Type="http://schemas.openxmlformats.org/officeDocument/2006/relationships/hyperlink" Target="https://www.tp-link.com/vn/home-networking/range-extender/tl-wa850re" TargetMode="External"/><Relationship Id="rId351" Type="http://schemas.openxmlformats.org/officeDocument/2006/relationships/hyperlink" Target="https://www.tp-link.com/us/smart-home/smart-sensor/tapo-t150/" TargetMode="External"/><Relationship Id="rId372" Type="http://schemas.openxmlformats.org/officeDocument/2006/relationships/hyperlink" Target="https://www.tp-link.com/vn/home-networking/cloud-camera/tapo-c560ws/" TargetMode="External"/><Relationship Id="rId211" Type="http://schemas.openxmlformats.org/officeDocument/2006/relationships/hyperlink" Target="https://www.tp-link.com/vn/home-networking/cloud-camera/tapo-c100" TargetMode="External"/><Relationship Id="rId232" Type="http://schemas.openxmlformats.org/officeDocument/2006/relationships/hyperlink" Target="https://www.tp-link.com/us/home-networking/cloud-camera/tapo-c246d/" TargetMode="External"/><Relationship Id="rId253" Type="http://schemas.openxmlformats.org/officeDocument/2006/relationships/hyperlink" Target="https://www.tp-link.com/us/home-networking/cloud-camera/tapo-d205/" TargetMode="External"/><Relationship Id="rId274" Type="http://schemas.openxmlformats.org/officeDocument/2006/relationships/hyperlink" Target="https://www.tp-link.com/vn/home-networking/cloud-camera/tapo-c232/" TargetMode="External"/><Relationship Id="rId295" Type="http://schemas.openxmlformats.org/officeDocument/2006/relationships/hyperlink" Target="https://www.tp-link.com/my/home-networking/5g-4g-router/tl-mr101/" TargetMode="External"/><Relationship Id="rId309" Type="http://schemas.openxmlformats.org/officeDocument/2006/relationships/hyperlink" Target="https://www.tp-link.com/my/home-networking/adapter/archer-tx20u-nano/" TargetMode="External"/><Relationship Id="rId27" Type="http://schemas.openxmlformats.org/officeDocument/2006/relationships/hyperlink" Target="https://www.tp-link.com/vn/home-networking/adapter/ub500" TargetMode="External"/><Relationship Id="rId48" Type="http://schemas.openxmlformats.org/officeDocument/2006/relationships/hyperlink" Target="https://www.tp-link.com/vn/smart-home/robot-vacuum/tapo-rv30c-mop/" TargetMode="External"/><Relationship Id="rId69" Type="http://schemas.openxmlformats.org/officeDocument/2006/relationships/hyperlink" Target="https://www.tp-link.com/vn/home-networking/cloud-camera/tapo-c210p2/" TargetMode="External"/><Relationship Id="rId113" Type="http://schemas.openxmlformats.org/officeDocument/2006/relationships/hyperlink" Target="https://www.mercusys.com/en/product/details/ms108gp/" TargetMode="External"/><Relationship Id="rId134" Type="http://schemas.openxmlformats.org/officeDocument/2006/relationships/hyperlink" Target="https://www.tp-link.com/vn/home-networking/deco/deco-x50" TargetMode="External"/><Relationship Id="rId320" Type="http://schemas.openxmlformats.org/officeDocument/2006/relationships/hyperlink" Target="https://www.tp-link.com/vn/business-networking/omada-switch-easy-managed/es205gp/" TargetMode="External"/><Relationship Id="rId80" Type="http://schemas.openxmlformats.org/officeDocument/2006/relationships/hyperlink" Target="https://www.tp-link.com/vn/home-networking/deco/deco-be25/(us)%20v1%20(1-pack)/" TargetMode="External"/><Relationship Id="rId155" Type="http://schemas.openxmlformats.org/officeDocument/2006/relationships/hyperlink" Target="https://www.tp-link.com/vn/business-networking/accessory/mc210cs/" TargetMode="External"/><Relationship Id="rId176" Type="http://schemas.openxmlformats.org/officeDocument/2006/relationships/hyperlink" Target="https://www.mercusys.com/en/product/details/mr30g" TargetMode="External"/><Relationship Id="rId197" Type="http://schemas.openxmlformats.org/officeDocument/2006/relationships/hyperlink" Target="https://www.tp-link.com/vn/home-networking/cloud-camera/tapo-c410-kit/" TargetMode="External"/><Relationship Id="rId341" Type="http://schemas.openxmlformats.org/officeDocument/2006/relationships/hyperlink" Target="https://www.tp-link.com/vn/business-networking/poe-switch/tl-sl1311mp/" TargetMode="External"/><Relationship Id="rId362" Type="http://schemas.openxmlformats.org/officeDocument/2006/relationships/hyperlink" Target="https://www.mercusys.com/vn/product/details/ma20nb/" TargetMode="External"/><Relationship Id="rId201" Type="http://schemas.openxmlformats.org/officeDocument/2006/relationships/hyperlink" Target="https://www.tp-link.com/au/home-networking/cloud-camera/tapo-c230/" TargetMode="External"/><Relationship Id="rId222" Type="http://schemas.openxmlformats.org/officeDocument/2006/relationships/hyperlink" Target="https://www.tp-link.com/vn/home-networking/cloud-camera/tapo-c210" TargetMode="External"/><Relationship Id="rId243" Type="http://schemas.openxmlformats.org/officeDocument/2006/relationships/hyperlink" Target="https://www.mercusys.com/en/product/details/halo-h80x/v2/2-pack/" TargetMode="External"/><Relationship Id="rId264" Type="http://schemas.openxmlformats.org/officeDocument/2006/relationships/hyperlink" Target="https://www.tp-link.com/my/smart-home/robot-vacuum/tapo-rva202/" TargetMode="External"/><Relationship Id="rId285" Type="http://schemas.openxmlformats.org/officeDocument/2006/relationships/hyperlink" Target="https://www.tp-link.com/vn/home-networking/5g-4g-router/archer-nx200-outdoor/" TargetMode="External"/><Relationship Id="rId17" Type="http://schemas.openxmlformats.org/officeDocument/2006/relationships/hyperlink" Target="https://www.tp-link.com/vn/home-networking/wifi-router/archer-c24" TargetMode="External"/><Relationship Id="rId38" Type="http://schemas.openxmlformats.org/officeDocument/2006/relationships/hyperlink" Target="https://www.tp-link.com/vn/home-networking/computer-accessory/ue306/" TargetMode="External"/><Relationship Id="rId59" Type="http://schemas.openxmlformats.org/officeDocument/2006/relationships/hyperlink" Target="https://www.tp-link.com/vn/business-networking/ceiling-mount-ap/eap225/" TargetMode="External"/><Relationship Id="rId103" Type="http://schemas.openxmlformats.org/officeDocument/2006/relationships/hyperlink" Target="https://www.tp-link.com/en/home-networking/smart-hub/tapo-h200/" TargetMode="External"/><Relationship Id="rId124" Type="http://schemas.openxmlformats.org/officeDocument/2006/relationships/hyperlink" Target="https://www.tp-link.com/vn/business-networking/omada-accessory-module-cable/tl-sm321a/" TargetMode="External"/><Relationship Id="rId310" Type="http://schemas.openxmlformats.org/officeDocument/2006/relationships/hyperlink" Target="https://www.tp-link.com/vn/home-networking/adapter/archer-tx10ub-nano/" TargetMode="External"/><Relationship Id="rId70" Type="http://schemas.openxmlformats.org/officeDocument/2006/relationships/hyperlink" Target="https://www.tp-link.com/vn/smart-home/smart-sensor/tapo-t100/" TargetMode="External"/><Relationship Id="rId91" Type="http://schemas.openxmlformats.org/officeDocument/2006/relationships/hyperlink" Target="https://www.mercusys.com/vn/product/details/mb112-4g" TargetMode="External"/><Relationship Id="rId145" Type="http://schemas.openxmlformats.org/officeDocument/2006/relationships/hyperlink" Target="https://www.tp-link.com/vn/business-networking/poe-switch/tl-sf1005p/" TargetMode="External"/><Relationship Id="rId166" Type="http://schemas.openxmlformats.org/officeDocument/2006/relationships/hyperlink" Target="https://www.tp-link.com/vn/home-networking/cloud-camera/tapo-c840/" TargetMode="External"/><Relationship Id="rId187" Type="http://schemas.openxmlformats.org/officeDocument/2006/relationships/hyperlink" Target="https://www.mercusys.com/en/product/details/mw300re" TargetMode="External"/><Relationship Id="rId331" Type="http://schemas.openxmlformats.org/officeDocument/2006/relationships/hyperlink" Target="https://www.tp-link.com/vn/business-networking/poe-switch/tl-sg1008mp/" TargetMode="External"/><Relationship Id="rId352" Type="http://schemas.openxmlformats.org/officeDocument/2006/relationships/hyperlink" Target="https://www.omadanetworks.com/vn/business-networking/omada-switch-agile/es216g/" TargetMode="External"/><Relationship Id="rId373" Type="http://schemas.openxmlformats.org/officeDocument/2006/relationships/hyperlink" Target="https://www.tp-link.com/vn/home-networking/splitters/eh310/" TargetMode="External"/><Relationship Id="rId1" Type="http://schemas.openxmlformats.org/officeDocument/2006/relationships/hyperlink" Target="https://www.tp-link.com/vn/home-networking/wifi-router/archer-ax72" TargetMode="External"/><Relationship Id="rId212" Type="http://schemas.openxmlformats.org/officeDocument/2006/relationships/hyperlink" Target="https://www.tp-link.com/vn/home-networking/wifi-router/archer-ax23" TargetMode="External"/><Relationship Id="rId233" Type="http://schemas.openxmlformats.org/officeDocument/2006/relationships/hyperlink" Target="https://www.tp-link.com/vn/home-networking/cloud-camera/tapo-c425-kit/" TargetMode="External"/><Relationship Id="rId254" Type="http://schemas.openxmlformats.org/officeDocument/2006/relationships/hyperlink" Target="https://www.tp-link.com/vn/home-networking/5g-4g-router/archer-mr202/" TargetMode="External"/><Relationship Id="rId28" Type="http://schemas.openxmlformats.org/officeDocument/2006/relationships/hyperlink" Target="https://www.tp-link.com/vn/home-networking/cloud-camera/tapo-c500" TargetMode="External"/><Relationship Id="rId49" Type="http://schemas.openxmlformats.org/officeDocument/2006/relationships/hyperlink" Target="https://www.mercusys.vn/product/details/ms105" TargetMode="External"/><Relationship Id="rId114" Type="http://schemas.openxmlformats.org/officeDocument/2006/relationships/hyperlink" Target="https://www.tp-link.com/vn/business-networking/soho-switch-unmanaged/ls109p/" TargetMode="External"/><Relationship Id="rId275" Type="http://schemas.openxmlformats.org/officeDocument/2006/relationships/hyperlink" Target="https://www.tp-link.com/vn/home-networking/cloud-camera/tc74/" TargetMode="External"/><Relationship Id="rId296" Type="http://schemas.openxmlformats.org/officeDocument/2006/relationships/hyperlink" Target="https://www.tp-link.com/vn/home-networking/smart-switch/tapo-s200b/" TargetMode="External"/><Relationship Id="rId300" Type="http://schemas.openxmlformats.org/officeDocument/2006/relationships/hyperlink" Target="https://www.tp-link.com/vn/home-networking/wifi-router/archer-ax55" TargetMode="External"/><Relationship Id="rId60" Type="http://schemas.openxmlformats.org/officeDocument/2006/relationships/hyperlink" Target="https://www.tp-link.com/vn/business-networking/ceiling-mount-ap/eap115/" TargetMode="External"/><Relationship Id="rId81" Type="http://schemas.openxmlformats.org/officeDocument/2006/relationships/hyperlink" Target="https://www.mercusys.com/en/product/details/halo-h80x/v2/3-pack/" TargetMode="External"/><Relationship Id="rId135" Type="http://schemas.openxmlformats.org/officeDocument/2006/relationships/hyperlink" Target="https://www.tp-link.com/vn/home-networking/deco/deco-x50" TargetMode="External"/><Relationship Id="rId156" Type="http://schemas.openxmlformats.org/officeDocument/2006/relationships/hyperlink" Target="https://www.tp-link.com/vn/business-networking/accessory/mc200cm/" TargetMode="External"/><Relationship Id="rId177" Type="http://schemas.openxmlformats.org/officeDocument/2006/relationships/hyperlink" Target="https://www.tp-link.com/vn/home-networking/wifi-router/archer-c50" TargetMode="External"/><Relationship Id="rId198" Type="http://schemas.openxmlformats.org/officeDocument/2006/relationships/hyperlink" Target="https://www.tp-link.com/vn/home-networking/cloud-camera/tapo-c320ws" TargetMode="External"/><Relationship Id="rId321" Type="http://schemas.openxmlformats.org/officeDocument/2006/relationships/hyperlink" Target="https://www.omadanetworks.com/vn/business-networking/omada-switch-easy-managed/es206gp/" TargetMode="External"/><Relationship Id="rId342" Type="http://schemas.openxmlformats.org/officeDocument/2006/relationships/hyperlink" Target="https://www.tp-link.com/vn/home-networking/usb-c-hub-and-converter/ua430d/" TargetMode="External"/><Relationship Id="rId363" Type="http://schemas.openxmlformats.org/officeDocument/2006/relationships/hyperlink" Target="https://www.tp-link.com/vn/home-networking/mifi/m7000" TargetMode="External"/><Relationship Id="rId202" Type="http://schemas.openxmlformats.org/officeDocument/2006/relationships/hyperlink" Target="https://www.tp-link.com/vn/home-networking/cloud-camera/tapo-c220/" TargetMode="External"/><Relationship Id="rId223" Type="http://schemas.openxmlformats.org/officeDocument/2006/relationships/hyperlink" Target="https://www.mercusys.com/vn/product/details/ma72xh/" TargetMode="External"/><Relationship Id="rId244" Type="http://schemas.openxmlformats.org/officeDocument/2006/relationships/hyperlink" Target="https://www.tp-link.com/tw/home-networking/smart-bulb/tapo-l535e/" TargetMode="External"/><Relationship Id="rId18" Type="http://schemas.openxmlformats.org/officeDocument/2006/relationships/hyperlink" Target="https://www.tp-link.com/vn/home-networking/wifi-router/tl-wr845n" TargetMode="External"/><Relationship Id="rId39" Type="http://schemas.openxmlformats.org/officeDocument/2006/relationships/hyperlink" Target="https://www.tp-link.com/vn/home-networking/computer-accessory/uh400/" TargetMode="External"/><Relationship Id="rId265" Type="http://schemas.openxmlformats.org/officeDocument/2006/relationships/hyperlink" Target="https://www.tp-link.com/my/smart-home/robot-vacuum/tapo-rva105/" TargetMode="External"/><Relationship Id="rId286" Type="http://schemas.openxmlformats.org/officeDocument/2006/relationships/hyperlink" Target="https://www.mercusys.com/en/product/details/ma14h/" TargetMode="External"/><Relationship Id="rId50" Type="http://schemas.openxmlformats.org/officeDocument/2006/relationships/hyperlink" Target="https://www.mercusys.com/sg/product/details/mw150us" TargetMode="External"/><Relationship Id="rId104" Type="http://schemas.openxmlformats.org/officeDocument/2006/relationships/hyperlink" Target="https://www.tp-link.com/vn/smart-home/smart-sensor/tapo-t310/" TargetMode="External"/><Relationship Id="rId125" Type="http://schemas.openxmlformats.org/officeDocument/2006/relationships/hyperlink" Target="https://www.tp-link.com/vn/business-networking/omada-accessory-module-cable/tl-sm311lm/" TargetMode="External"/><Relationship Id="rId146" Type="http://schemas.openxmlformats.org/officeDocument/2006/relationships/hyperlink" Target="https://www.tp-link.com/vn/business-networking/poe-switch/tl-sf1005lp/" TargetMode="External"/><Relationship Id="rId167" Type="http://schemas.openxmlformats.org/officeDocument/2006/relationships/hyperlink" Target="https://www.tp-link.com/vn/home-networking/3g-4g-router/tl-mr105/" TargetMode="External"/><Relationship Id="rId188" Type="http://schemas.openxmlformats.org/officeDocument/2006/relationships/hyperlink" Target="https://www.mercusys.com/vn/product/details/ma30h/" TargetMode="External"/><Relationship Id="rId311" Type="http://schemas.openxmlformats.org/officeDocument/2006/relationships/hyperlink" Target="https://www.tp-link.com/vn/home-networking/range-extender/adapter" TargetMode="External"/><Relationship Id="rId332" Type="http://schemas.openxmlformats.org/officeDocument/2006/relationships/hyperlink" Target="https://www.tp-link.com/vn/business-networking/poe-switch/tl-sg1008p/" TargetMode="External"/><Relationship Id="rId353" Type="http://schemas.openxmlformats.org/officeDocument/2006/relationships/hyperlink" Target="https://www.tp-link.com/vn/home-networking/deco/deco-m5" TargetMode="External"/><Relationship Id="rId374" Type="http://schemas.openxmlformats.org/officeDocument/2006/relationships/hyperlink" Target="https://www.tp-link.com/vn/home-networking/smart-bulb/tapo-l901-6/" TargetMode="External"/><Relationship Id="rId71" Type="http://schemas.openxmlformats.org/officeDocument/2006/relationships/hyperlink" Target="https://www.tp-link.com/vn/home-networking/smart-hub/tapo-h100/" TargetMode="External"/><Relationship Id="rId92" Type="http://schemas.openxmlformats.org/officeDocument/2006/relationships/hyperlink" Target="https://www.mercusys.com/en/product/details/ms108gs/" TargetMode="External"/><Relationship Id="rId213" Type="http://schemas.openxmlformats.org/officeDocument/2006/relationships/hyperlink" Target="https://www.mercusys.com/en/product/details/ms116gs" TargetMode="External"/><Relationship Id="rId234" Type="http://schemas.openxmlformats.org/officeDocument/2006/relationships/hyperlink" Target="https://www.tp-link.com/uk/home-networking/cloud-camera/tapo-c460-kit/" TargetMode="External"/><Relationship Id="rId2" Type="http://schemas.openxmlformats.org/officeDocument/2006/relationships/hyperlink" Target="https://www.tp-link.com/vn/home-networking/wifi-router/archer-ax53" TargetMode="External"/><Relationship Id="rId29" Type="http://schemas.openxmlformats.org/officeDocument/2006/relationships/hyperlink" Target="https://www.tp-link.com/vn/home-networking/cloud-camera/tapo-c225" TargetMode="External"/><Relationship Id="rId255" Type="http://schemas.openxmlformats.org/officeDocument/2006/relationships/hyperlink" Target="https://www.tp-link.com/vn/home-networking/5g-4g-router/archer-mr402/" TargetMode="External"/><Relationship Id="rId276" Type="http://schemas.openxmlformats.org/officeDocument/2006/relationships/hyperlink" Target="https://www.tp-link.com/vn/home-networking/smart-hub/tapo-h110/" TargetMode="External"/><Relationship Id="rId297" Type="http://schemas.openxmlformats.org/officeDocument/2006/relationships/hyperlink" Target="https://www.tp-link.com/vn/home-networking/deco/deco-x10/" TargetMode="External"/><Relationship Id="rId40" Type="http://schemas.openxmlformats.org/officeDocument/2006/relationships/hyperlink" Target="https://www.tp-link.com/us/home-networking/cloud-camera/tapo-c325wb/" TargetMode="External"/><Relationship Id="rId115" Type="http://schemas.openxmlformats.org/officeDocument/2006/relationships/hyperlink" Target="https://www.tp-link.com/vn/business-networking/soho-switch-unmanaged/ls105lp/" TargetMode="External"/><Relationship Id="rId136" Type="http://schemas.openxmlformats.org/officeDocument/2006/relationships/hyperlink" Target="https://www.tp-link.com/vn/home-networking/deco/deco-x50" TargetMode="External"/><Relationship Id="rId157" Type="http://schemas.openxmlformats.org/officeDocument/2006/relationships/hyperlink" Target="https://www.tp-link.com/vn/home-networking/computer-accessory/mc112cs/" TargetMode="External"/><Relationship Id="rId178" Type="http://schemas.openxmlformats.org/officeDocument/2006/relationships/hyperlink" Target="https://www.tp-link.com/vn/home-networking/wifi-router/archer-c54" TargetMode="External"/><Relationship Id="rId301" Type="http://schemas.openxmlformats.org/officeDocument/2006/relationships/hyperlink" Target="https://www.tp-link.com/vn/home-networking/deco/deco-s7" TargetMode="External"/><Relationship Id="rId322" Type="http://schemas.openxmlformats.org/officeDocument/2006/relationships/hyperlink" Target="https://www.omadanetworks.com/vn/business-networking/omada-switch-easy-managed/es224g/" TargetMode="External"/><Relationship Id="rId343" Type="http://schemas.openxmlformats.org/officeDocument/2006/relationships/hyperlink" Target="https://www.tp-link.com/my/home-networking/computer-accessory/uc400/" TargetMode="External"/><Relationship Id="rId364" Type="http://schemas.openxmlformats.org/officeDocument/2006/relationships/hyperlink" Target="https://www.mercusys.com/en/product/details/mt110/" TargetMode="External"/><Relationship Id="rId61" Type="http://schemas.openxmlformats.org/officeDocument/2006/relationships/hyperlink" Target="https://www.tp-link.com/vn/business-networking/outdoor-ap/eap110-outdoor/" TargetMode="External"/><Relationship Id="rId82" Type="http://schemas.openxmlformats.org/officeDocument/2006/relationships/hyperlink" Target="https://www.mercusys.com/en/product/details/halo-h80x/v2/2-pack/" TargetMode="External"/><Relationship Id="rId199" Type="http://schemas.openxmlformats.org/officeDocument/2006/relationships/hyperlink" Target="https://www.tp-link.com/vn/home-networking/cloud-camera/tapo-c310" TargetMode="External"/><Relationship Id="rId203" Type="http://schemas.openxmlformats.org/officeDocument/2006/relationships/hyperlink" Target="https://www.tp-link.com/vn/home-networking/cloud-camera/tapo-c212/" TargetMode="External"/><Relationship Id="rId19" Type="http://schemas.openxmlformats.org/officeDocument/2006/relationships/hyperlink" Target="https://www.tp-link.com/vn/home-networking/wifi-router/tl-wr844n" TargetMode="External"/><Relationship Id="rId224" Type="http://schemas.openxmlformats.org/officeDocument/2006/relationships/hyperlink" Target="https://www.mercusys.com/vn/product/details/ma30h/" TargetMode="External"/><Relationship Id="rId245" Type="http://schemas.openxmlformats.org/officeDocument/2006/relationships/hyperlink" Target="https://www.tp-link.com/vn/home-networking/smart-plug/tapo-p110m/" TargetMode="External"/><Relationship Id="rId266" Type="http://schemas.openxmlformats.org/officeDocument/2006/relationships/hyperlink" Target="https://www.tp-link.com/vn/home-networking/range-extender/re235be/" TargetMode="External"/><Relationship Id="rId287" Type="http://schemas.openxmlformats.org/officeDocument/2006/relationships/hyperlink" Target="https://www.tp-link.com/vn/home-networking/high-gain-adapter/archer-tbe400uh/" TargetMode="External"/><Relationship Id="rId30" Type="http://schemas.openxmlformats.org/officeDocument/2006/relationships/hyperlink" Target="https://www.tp-link.com/vn/home-networking/smart-bulb/tapo-l520e" TargetMode="External"/><Relationship Id="rId105" Type="http://schemas.openxmlformats.org/officeDocument/2006/relationships/hyperlink" Target="https://www.tp-link.com/vn/smart-home/smart-sensor/tapo-t300/" TargetMode="External"/><Relationship Id="rId126" Type="http://schemas.openxmlformats.org/officeDocument/2006/relationships/hyperlink" Target="https://www.tp-link.com/vn/business-networking/omada-accessory-module-cable/tl-sm331t/" TargetMode="External"/><Relationship Id="rId147" Type="http://schemas.openxmlformats.org/officeDocument/2006/relationships/hyperlink" Target="https://www.tp-link.com/vn/business-networking/soho-switch-unmanaged/tl-sg108s-m2/" TargetMode="External"/><Relationship Id="rId168" Type="http://schemas.openxmlformats.org/officeDocument/2006/relationships/hyperlink" Target="https://www.mercusys.com/en/product/details/mw302r/" TargetMode="External"/><Relationship Id="rId312" Type="http://schemas.openxmlformats.org/officeDocument/2006/relationships/hyperlink" Target="https://www.tp-link.com/vn/home-networking/range-extender/re315" TargetMode="External"/><Relationship Id="rId333" Type="http://schemas.openxmlformats.org/officeDocument/2006/relationships/hyperlink" Target="https://www.tp-link.com/vn/business-networking/poe-switch/tl-sg1005p/" TargetMode="External"/><Relationship Id="rId354" Type="http://schemas.openxmlformats.org/officeDocument/2006/relationships/hyperlink" Target="https://www.tp-link.com/vn/home-networking/adapter/ub500-plus/" TargetMode="External"/><Relationship Id="rId51" Type="http://schemas.openxmlformats.org/officeDocument/2006/relationships/hyperlink" Target="https://www.mercusys.vn/product/details/mw300um" TargetMode="External"/><Relationship Id="rId72" Type="http://schemas.openxmlformats.org/officeDocument/2006/relationships/hyperlink" Target="https://www.tp-link.com/vn/smart-home/smart-sensor/tapo-t315/" TargetMode="External"/><Relationship Id="rId93" Type="http://schemas.openxmlformats.org/officeDocument/2006/relationships/hyperlink" Target="https://www.mercusys.com/en/product/details/ms105gs" TargetMode="External"/><Relationship Id="rId189" Type="http://schemas.openxmlformats.org/officeDocument/2006/relationships/hyperlink" Target="https://www.tp-link.com/vn/home-networking/3g-4g-router/tl-mr100/" TargetMode="External"/><Relationship Id="rId375" Type="http://schemas.openxmlformats.org/officeDocument/2006/relationships/printerSettings" Target="../printerSettings/printerSettings1.bin"/><Relationship Id="rId3" Type="http://schemas.openxmlformats.org/officeDocument/2006/relationships/hyperlink" Target="https://www.tp-link.com/vn/home-networking/wifi-router/archer-ax10" TargetMode="External"/><Relationship Id="rId214" Type="http://schemas.openxmlformats.org/officeDocument/2006/relationships/hyperlink" Target="https://www.tp-link.com/za/business-networking/litewave-switch/ls106lp/" TargetMode="External"/><Relationship Id="rId235" Type="http://schemas.openxmlformats.org/officeDocument/2006/relationships/hyperlink" Target="https://www.tp-link.com/ae/business-networking/soho-switch-unmanaged/ls1016g/" TargetMode="External"/><Relationship Id="rId256" Type="http://schemas.openxmlformats.org/officeDocument/2006/relationships/hyperlink" Target="https://www.mercusys.com/vn/product/details/mb235-4g/" TargetMode="External"/><Relationship Id="rId277" Type="http://schemas.openxmlformats.org/officeDocument/2006/relationships/hyperlink" Target="https://www.mercusys.com/en/product/details/ms110cp/" TargetMode="External"/><Relationship Id="rId298" Type="http://schemas.openxmlformats.org/officeDocument/2006/relationships/hyperlink" Target="https://www.tp-link.com/vn/home-networking/wifi-router/archer-be230/" TargetMode="External"/><Relationship Id="rId116" Type="http://schemas.openxmlformats.org/officeDocument/2006/relationships/hyperlink" Target="https://www.tp-link.com/us/home-networking/5-port-switch/tl-sg105mpe/" TargetMode="External"/><Relationship Id="rId137" Type="http://schemas.openxmlformats.org/officeDocument/2006/relationships/hyperlink" Target="https://www.tp-link.com/vn/home-networking/deco/deco-x20" TargetMode="External"/><Relationship Id="rId158" Type="http://schemas.openxmlformats.org/officeDocument/2006/relationships/hyperlink" Target="https://www.tp-link.com/vn/business-networking/accessory/mc111cs/" TargetMode="External"/><Relationship Id="rId302" Type="http://schemas.openxmlformats.org/officeDocument/2006/relationships/hyperlink" Target="https://www.tp-link.com/vn/home-networking/deco/deco-s7" TargetMode="External"/><Relationship Id="rId323" Type="http://schemas.openxmlformats.org/officeDocument/2006/relationships/hyperlink" Target="https://www.tp-link.com/vn/business-networking/omada-switch-easy-managed/es205gp/" TargetMode="External"/><Relationship Id="rId344" Type="http://schemas.openxmlformats.org/officeDocument/2006/relationships/hyperlink" Target="https://www.tp-link.com/vn/home-networking/cloud-camera/tapo-c222/" TargetMode="External"/><Relationship Id="rId20" Type="http://schemas.openxmlformats.org/officeDocument/2006/relationships/hyperlink" Target="https://www.tp-link.com/vn/home-networking/range-extender/re205" TargetMode="External"/><Relationship Id="rId41" Type="http://schemas.openxmlformats.org/officeDocument/2006/relationships/hyperlink" Target="https://www.tp-link.com/vn/home-networking/computer-accessory/ue300c/" TargetMode="External"/><Relationship Id="rId62" Type="http://schemas.openxmlformats.org/officeDocument/2006/relationships/hyperlink" Target="https://www.tp-link.com/vn/business-networking/pharos-cpe/cpe510/" TargetMode="External"/><Relationship Id="rId83" Type="http://schemas.openxmlformats.org/officeDocument/2006/relationships/hyperlink" Target="https://www.tp-link.com/sg/home-networking/wifi-router/archer-be400/" TargetMode="External"/><Relationship Id="rId179" Type="http://schemas.openxmlformats.org/officeDocument/2006/relationships/hyperlink" Target="https://www.mercusys.vn/product/details/ac10" TargetMode="External"/><Relationship Id="rId365" Type="http://schemas.openxmlformats.org/officeDocument/2006/relationships/hyperlink" Target="https://www.tp-link.com/vn/home-networking/mifi/m7005/" TargetMode="External"/><Relationship Id="rId190" Type="http://schemas.openxmlformats.org/officeDocument/2006/relationships/hyperlink" Target="https://www.tp-link.com/vn/business-networking/unmanaged-switch/tl-sf1008d" TargetMode="External"/><Relationship Id="rId204" Type="http://schemas.openxmlformats.org/officeDocument/2006/relationships/hyperlink" Target="https://www.tp-link.com/vn/home-networking/cloud-camera/tapo-c211/" TargetMode="External"/><Relationship Id="rId225" Type="http://schemas.openxmlformats.org/officeDocument/2006/relationships/hyperlink" Target="https://www.mercusys.com/en/product/details/ma32h/" TargetMode="External"/><Relationship Id="rId246" Type="http://schemas.openxmlformats.org/officeDocument/2006/relationships/hyperlink" Target="https://www.tp-link.com/vn/home-networking/smart-plug/tapo-p105/" TargetMode="External"/><Relationship Id="rId267" Type="http://schemas.openxmlformats.org/officeDocument/2006/relationships/hyperlink" Target="https://www.mercusys.com/en/product/details/ma510e/" TargetMode="External"/><Relationship Id="rId288" Type="http://schemas.openxmlformats.org/officeDocument/2006/relationships/hyperlink" Target="https://www.mercusys.com/en/product/details/me12/" TargetMode="External"/><Relationship Id="rId106" Type="http://schemas.openxmlformats.org/officeDocument/2006/relationships/hyperlink" Target="https://www.tapo.com/vn/product/robot-vacuum/tapo-rv30-max-plus/" TargetMode="External"/><Relationship Id="rId127" Type="http://schemas.openxmlformats.org/officeDocument/2006/relationships/hyperlink" Target="https://www.tp-link.com/vn/business-networking/omada-accessory-module-cable/tl-sm311ls/" TargetMode="External"/><Relationship Id="rId313" Type="http://schemas.openxmlformats.org/officeDocument/2006/relationships/hyperlink" Target="https://www.omadanetworks.com/vn/business-networking/omada-switch-easy-managed/es228gmp/" TargetMode="External"/><Relationship Id="rId10" Type="http://schemas.openxmlformats.org/officeDocument/2006/relationships/hyperlink" Target="https://www.mercusys.vn/product/details/halo-h50g" TargetMode="External"/><Relationship Id="rId31" Type="http://schemas.openxmlformats.org/officeDocument/2006/relationships/hyperlink" Target="https://www.tp-link.com/vn/home-networking/smart-bulb/tapo-l900-5/" TargetMode="External"/><Relationship Id="rId52" Type="http://schemas.openxmlformats.org/officeDocument/2006/relationships/hyperlink" Target="https://www.tp-link.com/vn/home-networking/cloud-camera/tapo-d230s1/" TargetMode="External"/><Relationship Id="rId73" Type="http://schemas.openxmlformats.org/officeDocument/2006/relationships/hyperlink" Target="https://www.tp-link.com/vn/smart-home/smart-sensor/tapo-t110/" TargetMode="External"/><Relationship Id="rId94" Type="http://schemas.openxmlformats.org/officeDocument/2006/relationships/hyperlink" Target="https://www.tp-link.com/vn/home-networking/computer-accessory/uh9120c/" TargetMode="External"/><Relationship Id="rId148" Type="http://schemas.openxmlformats.org/officeDocument/2006/relationships/hyperlink" Target="https://www.tp-link.com/vn/business-networking/soho-switch-unmanaged/tl-sg105s-m2/" TargetMode="External"/><Relationship Id="rId169" Type="http://schemas.openxmlformats.org/officeDocument/2006/relationships/hyperlink" Target="https://www.mercusys.com/en/product/details/ma80xe/" TargetMode="External"/><Relationship Id="rId334" Type="http://schemas.openxmlformats.org/officeDocument/2006/relationships/hyperlink" Target="https://www.tp-link.com/vn/business-networking/poe-switch/tl-sg1005lp/" TargetMode="External"/><Relationship Id="rId355" Type="http://schemas.openxmlformats.org/officeDocument/2006/relationships/hyperlink" Target="https://www.mercusys.com/en/product/details/mr85x/" TargetMode="External"/><Relationship Id="rId376" Type="http://schemas.openxmlformats.org/officeDocument/2006/relationships/drawing" Target="../drawings/drawing1.xml"/><Relationship Id="rId4" Type="http://schemas.openxmlformats.org/officeDocument/2006/relationships/hyperlink" Target="https://www.tp-link.com/vn/home-networking/wifi-router/archer-ax12" TargetMode="External"/><Relationship Id="rId180" Type="http://schemas.openxmlformats.org/officeDocument/2006/relationships/hyperlink" Target="https://www.tp-link.com/vn/home-networking/wifi-router/tl-wr841n" TargetMode="External"/><Relationship Id="rId215" Type="http://schemas.openxmlformats.org/officeDocument/2006/relationships/hyperlink" Target="https://www.tp-link.com/us/support/download/ls106p/" TargetMode="External"/><Relationship Id="rId236" Type="http://schemas.openxmlformats.org/officeDocument/2006/relationships/hyperlink" Target="https://www.tp-link.com/pk/business-networking/soho-switch-unmanaged/ls1024g/" TargetMode="External"/><Relationship Id="rId257" Type="http://schemas.openxmlformats.org/officeDocument/2006/relationships/hyperlink" Target="https://www.tp-link.com/au/home-networking/deco/deco-be22/v1%20(3-pack)/" TargetMode="External"/><Relationship Id="rId278" Type="http://schemas.openxmlformats.org/officeDocument/2006/relationships/hyperlink" Target="https://www.mercusys.com/en/product/details/ms110cmp/" TargetMode="External"/><Relationship Id="rId303" Type="http://schemas.openxmlformats.org/officeDocument/2006/relationships/hyperlink" Target="https://www.tp-link.com/vn/home-networking/deco/deco-s7" TargetMode="External"/><Relationship Id="rId42" Type="http://schemas.openxmlformats.org/officeDocument/2006/relationships/hyperlink" Target="https://www.mercusys.vn/product/details/mw325r" TargetMode="External"/><Relationship Id="rId84" Type="http://schemas.openxmlformats.org/officeDocument/2006/relationships/hyperlink" Target="https://www.mercusys.com/vn/product/details/mr27be/" TargetMode="External"/><Relationship Id="rId138" Type="http://schemas.openxmlformats.org/officeDocument/2006/relationships/hyperlink" Target="https://www.tp-link.com/vn/home-networking/deco/deco-x20" TargetMode="External"/><Relationship Id="rId345" Type="http://schemas.openxmlformats.org/officeDocument/2006/relationships/hyperlink" Target="https://www.tp-link.com/vn/home-networking/cloud-camera/tapo-c400-kit/" TargetMode="External"/><Relationship Id="rId191" Type="http://schemas.openxmlformats.org/officeDocument/2006/relationships/hyperlink" Target="https://www.tp-link.com/vn/home-networking/cloud-camera/tapo-c530ws/" TargetMode="External"/><Relationship Id="rId205" Type="http://schemas.openxmlformats.org/officeDocument/2006/relationships/hyperlink" Target="https://www.tp-link.com/my/home-networking/cloud-camera/tc71/" TargetMode="External"/><Relationship Id="rId247" Type="http://schemas.openxmlformats.org/officeDocument/2006/relationships/hyperlink" Target="https://www.vigi.com/vn/business-networking/vigi-network-camera/easycam-c420/" TargetMode="External"/><Relationship Id="rId107" Type="http://schemas.openxmlformats.org/officeDocument/2006/relationships/hyperlink" Target="https://www.tapo.com/vn/product/robot-vacuum/tapo-rv30-max/" TargetMode="External"/><Relationship Id="rId289" Type="http://schemas.openxmlformats.org/officeDocument/2006/relationships/hyperlink" Target="https://www.tp-link.com/vn/home-networking/wifi-router/archer-ge230/" TargetMode="External"/><Relationship Id="rId11" Type="http://schemas.openxmlformats.org/officeDocument/2006/relationships/hyperlink" Target="https://www.mercusys.com/en/product/details/halo-h30/" TargetMode="External"/><Relationship Id="rId53" Type="http://schemas.openxmlformats.org/officeDocument/2006/relationships/hyperlink" Target="https://www.tp-link.com/vn/business-networking/vpn-router/er605/" TargetMode="External"/><Relationship Id="rId149" Type="http://schemas.openxmlformats.org/officeDocument/2006/relationships/hyperlink" Target="https://www.tp-link.com/vn/business-networking/litewave-switch/ls1008g/" TargetMode="External"/><Relationship Id="rId314" Type="http://schemas.openxmlformats.org/officeDocument/2006/relationships/hyperlink" Target="https://www.omadanetworks.com/zh-hk/business-networking/omada-switch-agile/es228gp/" TargetMode="External"/><Relationship Id="rId356" Type="http://schemas.openxmlformats.org/officeDocument/2006/relationships/hyperlink" Target="https://www.tp-link.com/us/home-networking/usb-adapter/archer-tx50u/" TargetMode="External"/><Relationship Id="rId95" Type="http://schemas.openxmlformats.org/officeDocument/2006/relationships/hyperlink" Target="https://www.tp-link.com/vn/home-networking/computer-accessory/uh6120c/" TargetMode="External"/><Relationship Id="rId160" Type="http://schemas.openxmlformats.org/officeDocument/2006/relationships/hyperlink" Target="https://www.tp-link.com/vn/business-networking/accessory/mc110cs/" TargetMode="External"/><Relationship Id="rId216" Type="http://schemas.openxmlformats.org/officeDocument/2006/relationships/hyperlink" Target="https://www.tp-link.com/vn/business-networking/omada-wifi-outdoor/eap225-outdoor/v3/" TargetMode="External"/><Relationship Id="rId258" Type="http://schemas.openxmlformats.org/officeDocument/2006/relationships/hyperlink" Target="https://www.tp-link.com/us/home-networking/cloud-camera/tapo-c545d/" TargetMode="External"/><Relationship Id="rId22" Type="http://schemas.openxmlformats.org/officeDocument/2006/relationships/hyperlink" Target="https://www.tp-link.com/vn/home-networking/mifi/m7200/" TargetMode="External"/><Relationship Id="rId64" Type="http://schemas.openxmlformats.org/officeDocument/2006/relationships/hyperlink" Target="https://www.tp-link.com/vn/business-networking/omada-accessory-poe-adapter/tl-poe160s/" TargetMode="External"/><Relationship Id="rId118" Type="http://schemas.openxmlformats.org/officeDocument/2006/relationships/hyperlink" Target="https://www.tp-link.com/vn/business-networking/unmanaged-switch/tl-sg1024/" TargetMode="External"/><Relationship Id="rId325" Type="http://schemas.openxmlformats.org/officeDocument/2006/relationships/hyperlink" Target="https://www.tp-link.com/vn/business-networking/easy-smart-switch/tl-sg1218mpe" TargetMode="External"/><Relationship Id="rId367" Type="http://schemas.openxmlformats.org/officeDocument/2006/relationships/hyperlink" Target="https://www.tp-link.com/nordic/home-networking/usb-ethernet-adapter/ue310c/" TargetMode="External"/><Relationship Id="rId171" Type="http://schemas.openxmlformats.org/officeDocument/2006/relationships/hyperlink" Target="https://www.tp-link.com/vn/home-networking/cloud-camera/tapo-c720/" TargetMode="External"/><Relationship Id="rId227" Type="http://schemas.openxmlformats.org/officeDocument/2006/relationships/hyperlink" Target="https://www.mercusys.com/en/product/details/ma30n" TargetMode="External"/><Relationship Id="rId269" Type="http://schemas.openxmlformats.org/officeDocument/2006/relationships/hyperlink" Target="https://www.mercusys.com/en/product/details/mc500/" TargetMode="External"/><Relationship Id="rId33" Type="http://schemas.openxmlformats.org/officeDocument/2006/relationships/hyperlink" Target="https://www.tp-link.com/vn/home-networking/smart-plug/tapo-p300" TargetMode="External"/><Relationship Id="rId129" Type="http://schemas.openxmlformats.org/officeDocument/2006/relationships/hyperlink" Target="https://www.tp-link.com/vn/business-networking/omada-accessory-module-cable/tl-sm5220-1m/" TargetMode="External"/><Relationship Id="rId280" Type="http://schemas.openxmlformats.org/officeDocument/2006/relationships/hyperlink" Target="https://www.mercusys.com/en/product/details/ms110gmp/" TargetMode="External"/><Relationship Id="rId336" Type="http://schemas.openxmlformats.org/officeDocument/2006/relationships/hyperlink" Target="https://www.tp-link.com/vn/business-networking/soho-switch-unmanaged/ls108gp/" TargetMode="External"/><Relationship Id="rId75" Type="http://schemas.openxmlformats.org/officeDocument/2006/relationships/hyperlink" Target="https://www.tp-link.com/vn/home-networking/range-extender/re505x" TargetMode="External"/><Relationship Id="rId140" Type="http://schemas.openxmlformats.org/officeDocument/2006/relationships/hyperlink" Target="https://www.tp-link.com/vn/home-networking/mifi/m7450/" TargetMode="External"/><Relationship Id="rId182" Type="http://schemas.openxmlformats.org/officeDocument/2006/relationships/hyperlink" Target="https://www.tp-link.com/vn/home-networking/wifi-router/tl-wr820n" TargetMode="External"/><Relationship Id="rId6" Type="http://schemas.openxmlformats.org/officeDocument/2006/relationships/hyperlink" Target="https://www.tp-link.com/vn/home-networking/wifi-router/archer-c80" TargetMode="External"/><Relationship Id="rId238" Type="http://schemas.openxmlformats.org/officeDocument/2006/relationships/hyperlink" Target="https://www.tp-link.com/vn/home-networking/cloud-camera/tapo-dl110/" TargetMode="External"/><Relationship Id="rId291" Type="http://schemas.openxmlformats.org/officeDocument/2006/relationships/hyperlink" Target="https://www.omadanetworks.com/zh-hk/business-networking/omada-router-wifi-router/er605w/" TargetMode="External"/><Relationship Id="rId305" Type="http://schemas.openxmlformats.org/officeDocument/2006/relationships/hyperlink" Target="https://www.tp-link.com/ae/home-networking/wifi-router/archer-be550/" TargetMode="External"/><Relationship Id="rId347" Type="http://schemas.openxmlformats.org/officeDocument/2006/relationships/hyperlink" Target="https://www.tp-link.com/vn/home-networking/cloud-camera/tapo-c206/" TargetMode="External"/><Relationship Id="rId44" Type="http://schemas.openxmlformats.org/officeDocument/2006/relationships/hyperlink" Target="https://www.mercusys.vn/product/details/mw301r" TargetMode="External"/><Relationship Id="rId86" Type="http://schemas.openxmlformats.org/officeDocument/2006/relationships/hyperlink" Target="https://www.mercusys.com/vn/product/details/mr80x" TargetMode="External"/><Relationship Id="rId151" Type="http://schemas.openxmlformats.org/officeDocument/2006/relationships/hyperlink" Target="https://www.tp-link.com/vn/business-networking/omada-wifi-ceiling-mount/eap723/" TargetMode="External"/><Relationship Id="rId193" Type="http://schemas.openxmlformats.org/officeDocument/2006/relationships/hyperlink" Target="https://www.tp-link.com/vn/home-networking/cloud-camera/tapo-c510w/" TargetMode="External"/><Relationship Id="rId207" Type="http://schemas.openxmlformats.org/officeDocument/2006/relationships/hyperlink" Target="https://www.tp-link.com/vn/home-networking/cloud-camera/tc70" TargetMode="External"/><Relationship Id="rId249" Type="http://schemas.openxmlformats.org/officeDocument/2006/relationships/hyperlink" Target="https://www.vigi.com/vn/business-networking/vigi-network-camera/easycam-c320/" TargetMode="External"/><Relationship Id="rId13" Type="http://schemas.openxmlformats.org/officeDocument/2006/relationships/hyperlink" Target="https://www.tp-link.com/vn/home-networking/wifi-router/archer-ax72" TargetMode="External"/><Relationship Id="rId109" Type="http://schemas.openxmlformats.org/officeDocument/2006/relationships/hyperlink" Target="https://www.tp-link.com/vn/smart-home/robot-vacuum/tapo-rv20-max/" TargetMode="External"/><Relationship Id="rId260" Type="http://schemas.openxmlformats.org/officeDocument/2006/relationships/hyperlink" Target="https://www.tp-link.com/au/home-networking/cloud-camera/tapo-c610-kit/" TargetMode="External"/><Relationship Id="rId316" Type="http://schemas.openxmlformats.org/officeDocument/2006/relationships/hyperlink" Target="https://www.omadanetworks.com/sg/business-networking/omada-switch-agile/es220gp/" TargetMode="External"/><Relationship Id="rId55" Type="http://schemas.openxmlformats.org/officeDocument/2006/relationships/hyperlink" Target="https://www.tp-link.com/vn/business-networking/omada-controller-hardware/oc200/" TargetMode="External"/><Relationship Id="rId97" Type="http://schemas.openxmlformats.org/officeDocument/2006/relationships/hyperlink" Target="https://www.mercusys.com/vn/product/details/ma530" TargetMode="External"/><Relationship Id="rId120" Type="http://schemas.openxmlformats.org/officeDocument/2006/relationships/hyperlink" Target="https://www.tp-link.com/vn/business-networking/omada-accessory-module-cable/tl-sm5110-sr/" TargetMode="External"/><Relationship Id="rId358" Type="http://schemas.openxmlformats.org/officeDocument/2006/relationships/hyperlink" Target="https://www.tp-link.com/vn/home-networking/wifi-router/archer-ax56/" TargetMode="External"/><Relationship Id="rId162" Type="http://schemas.openxmlformats.org/officeDocument/2006/relationships/hyperlink" Target="https://www.tp-link.com/ae/business-networking/omada-accessory-rackmount-accessory/psm900-ac/" TargetMode="External"/><Relationship Id="rId218" Type="http://schemas.openxmlformats.org/officeDocument/2006/relationships/hyperlink" Target="https://www.omadanetworks.com/vn/business-networking/omada-wifi-outdoor/eap115-bridge-kit/" TargetMode="External"/><Relationship Id="rId271" Type="http://schemas.openxmlformats.org/officeDocument/2006/relationships/hyperlink" Target="https://www.tp-link.com/vn/home-networking/cloud-camera/tapo-c460/" TargetMode="External"/><Relationship Id="rId24" Type="http://schemas.openxmlformats.org/officeDocument/2006/relationships/hyperlink" Target="https://www.tp-link.com/vn/home-networking/3g-4g-router/archer-mr200" TargetMode="External"/><Relationship Id="rId66" Type="http://schemas.openxmlformats.org/officeDocument/2006/relationships/hyperlink" Target="https://www.tp-link.com/ae/business-networking/omada-accessory-media-converter/mc420l/" TargetMode="External"/><Relationship Id="rId131" Type="http://schemas.openxmlformats.org/officeDocument/2006/relationships/hyperlink" Target="https://www.tp-link.com/vn/home-networking/deco/deco-x60" TargetMode="External"/><Relationship Id="rId327" Type="http://schemas.openxmlformats.org/officeDocument/2006/relationships/hyperlink" Target="https://www.tp-link.com/vn/business-networking/easy-smart-switch/tl-sg1016pe" TargetMode="External"/><Relationship Id="rId369" Type="http://schemas.openxmlformats.org/officeDocument/2006/relationships/hyperlink" Target="https://www.tapo.com/en/product/smart-camera/tapo-c245d/" TargetMode="External"/><Relationship Id="rId173" Type="http://schemas.openxmlformats.org/officeDocument/2006/relationships/hyperlink" Target="https://www.tp-link.com/vn/home-networking/computer-accessory/uh3020c/" TargetMode="External"/><Relationship Id="rId229" Type="http://schemas.openxmlformats.org/officeDocument/2006/relationships/hyperlink" Target="https://www.tp-link.com/tw/home-networking/pci-adapter/archer-tbe400e/" TargetMode="External"/><Relationship Id="rId240" Type="http://schemas.openxmlformats.org/officeDocument/2006/relationships/hyperlink" Target="https://www.mercusys.com/en/product/details/ms108gs-m2/" TargetMode="External"/><Relationship Id="rId35" Type="http://schemas.openxmlformats.org/officeDocument/2006/relationships/hyperlink" Target="https://www.tp-link.com/vn/smart-home/robot-vacuum/tapo-rv10/" TargetMode="External"/><Relationship Id="rId77" Type="http://schemas.openxmlformats.org/officeDocument/2006/relationships/hyperlink" Target="https://www.mercusys.vn/product/details/halo-h50g" TargetMode="External"/><Relationship Id="rId100" Type="http://schemas.openxmlformats.org/officeDocument/2006/relationships/hyperlink" Target="https://www.tp-link.com/en/home-networking/cloud-camera/tapo-c501gw/" TargetMode="External"/><Relationship Id="rId282" Type="http://schemas.openxmlformats.org/officeDocument/2006/relationships/hyperlink" Target="https://www.mercusys.com/en/product/details/mb115-4g/" TargetMode="External"/><Relationship Id="rId338" Type="http://schemas.openxmlformats.org/officeDocument/2006/relationships/hyperlink" Target="https://www.tp-link.com/vn/business-networking/poe-switch/tl-sl1226p/" TargetMode="External"/><Relationship Id="rId8" Type="http://schemas.openxmlformats.org/officeDocument/2006/relationships/hyperlink" Target="https://www.tp-link.com/vn/home-networking/wifi-router/archer-ax73" TargetMode="External"/><Relationship Id="rId142" Type="http://schemas.openxmlformats.org/officeDocument/2006/relationships/hyperlink" Target="https://www.tp-link.com/vn/business-networking/poe-switch/tl-sf1008p/" TargetMode="External"/><Relationship Id="rId184" Type="http://schemas.openxmlformats.org/officeDocument/2006/relationships/hyperlink" Target="https://www.tp-link.com/vn/home-networking/range-extender/re305" TargetMode="External"/><Relationship Id="rId251" Type="http://schemas.openxmlformats.org/officeDocument/2006/relationships/hyperlink" Target="https://www.mercusys.com/vn/product/details/ma550h/" TargetMode="External"/><Relationship Id="rId46" Type="http://schemas.openxmlformats.org/officeDocument/2006/relationships/hyperlink" Target="https://www.mercusys.com/en/product/details/me10" TargetMode="External"/><Relationship Id="rId293" Type="http://schemas.openxmlformats.org/officeDocument/2006/relationships/hyperlink" Target="https://www.omadanetworks.com/hk/business-networking/omada-wifi-wireless-bridge/eap100-bridge-kit/" TargetMode="External"/><Relationship Id="rId307" Type="http://schemas.openxmlformats.org/officeDocument/2006/relationships/hyperlink" Target="https://www.tp-link.com/vn/home-networking/wifi-router/archer-c6/v2/" TargetMode="External"/><Relationship Id="rId349" Type="http://schemas.openxmlformats.org/officeDocument/2006/relationships/hyperlink" Target="https://www.tp-link.com/au/home-networking/cloud-camera/tapo-c645d-kit/" TargetMode="External"/><Relationship Id="rId88" Type="http://schemas.openxmlformats.org/officeDocument/2006/relationships/hyperlink" Target="https://www.mercusys.com/vn/product/details/ma30e" TargetMode="External"/><Relationship Id="rId111" Type="http://schemas.openxmlformats.org/officeDocument/2006/relationships/hyperlink" Target="https://www.tp-link.com/uk/business-networking/poe-switch/tl-sl1311p/" TargetMode="External"/><Relationship Id="rId153" Type="http://schemas.openxmlformats.org/officeDocument/2006/relationships/hyperlink" Target="https://www.tp-link.com/vn/business-networking/ceiling-mount-ap/eap110/" TargetMode="External"/><Relationship Id="rId195" Type="http://schemas.openxmlformats.org/officeDocument/2006/relationships/hyperlink" Target="https://www.tp-link.com/vn/home-networking/cloud-camera/tapo-c425/" TargetMode="External"/><Relationship Id="rId209" Type="http://schemas.openxmlformats.org/officeDocument/2006/relationships/hyperlink" Target="https://www.tp-link.com/vn/home-networking/cloud-camera/tapo-c110" TargetMode="External"/><Relationship Id="rId360" Type="http://schemas.openxmlformats.org/officeDocument/2006/relationships/hyperlink" Target="https://www.tp-link.com/au/home-networking/usb-adapter/archer-tbe230u/" TargetMode="External"/><Relationship Id="rId220" Type="http://schemas.openxmlformats.org/officeDocument/2006/relationships/hyperlink" Target="https://www.tp-link.com/vn/business-networking/outdoor-radio/cpe610/" TargetMode="External"/><Relationship Id="rId15" Type="http://schemas.openxmlformats.org/officeDocument/2006/relationships/hyperlink" Target="https://www.mercusys.com/en/product/details/mr60x" TargetMode="External"/><Relationship Id="rId57" Type="http://schemas.openxmlformats.org/officeDocument/2006/relationships/hyperlink" Target="https://www.tp-link.com/vn/business-networking/omada-sdn-access-point/eap650/" TargetMode="External"/><Relationship Id="rId262" Type="http://schemas.openxmlformats.org/officeDocument/2006/relationships/hyperlink" Target="https://www.tp-link.com/us/smart-home/robot-vacuum-accessory/tapo-rva411/" TargetMode="External"/><Relationship Id="rId318" Type="http://schemas.openxmlformats.org/officeDocument/2006/relationships/hyperlink" Target="https://www.omadanetworks.com/zh-hk/business-networking/omada-switch-agile/es210gp/"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tp-link.com/en/business-networking/managed-switch/tl-sg3428x-ups/" TargetMode="External"/><Relationship Id="rId21" Type="http://schemas.openxmlformats.org/officeDocument/2006/relationships/hyperlink" Target="https://www.tp-link.com/vn/business-networking/omada-sdn-switch/tl-sx3008f" TargetMode="External"/><Relationship Id="rId42" Type="http://schemas.openxmlformats.org/officeDocument/2006/relationships/hyperlink" Target="https://www.tp-link.com/vn/business-networking/omada-switch-l3-l2-managed/sg6428x/" TargetMode="External"/><Relationship Id="rId47" Type="http://schemas.openxmlformats.org/officeDocument/2006/relationships/hyperlink" Target="https://www.tp-link.com/au/business-networking/omada-switch-unmanaged/ds108gp/" TargetMode="External"/><Relationship Id="rId63" Type="http://schemas.openxmlformats.org/officeDocument/2006/relationships/hyperlink" Target="https://www.tp-link.com/en/business-networking/omada-switch-l3-l2-managed/sg3452xmpp/" TargetMode="External"/><Relationship Id="rId68" Type="http://schemas.openxmlformats.org/officeDocument/2006/relationships/hyperlink" Target="https://www.tp-link.com/vn/business-networking/omada-switch-smart/sg2218p/" TargetMode="External"/><Relationship Id="rId84" Type="http://schemas.openxmlformats.org/officeDocument/2006/relationships/hyperlink" Target="https://www.tp-link.com/vn/business-networking/omada-wifi-outdoor/eap211-bridge-kit/" TargetMode="External"/><Relationship Id="rId89" Type="http://schemas.openxmlformats.org/officeDocument/2006/relationships/hyperlink" Target="https://www.tp-link.com/en/business-networking/omada-switch-l3-l2-managed/sx3032f/" TargetMode="External"/><Relationship Id="rId16" Type="http://schemas.openxmlformats.org/officeDocument/2006/relationships/hyperlink" Target="https://www.tp-link.com/vn/business-networking/omada-accessory-poe-adapter/tl-poe170s/" TargetMode="External"/><Relationship Id="rId11" Type="http://schemas.openxmlformats.org/officeDocument/2006/relationships/hyperlink" Target="https://www.tp-link.com/vn/business-networking/omada-wifi-outdoor/eap610-outdoor/" TargetMode="External"/><Relationship Id="rId32" Type="http://schemas.openxmlformats.org/officeDocument/2006/relationships/hyperlink" Target="https://www.tp-link.com/vn/business-networking/managed-switch/tl-sg3428/" TargetMode="External"/><Relationship Id="rId37" Type="http://schemas.openxmlformats.org/officeDocument/2006/relationships/hyperlink" Target="https://www.tp-link.com/vn/business-networking/smart-switch/tl-sg2210mp/" TargetMode="External"/><Relationship Id="rId53" Type="http://schemas.openxmlformats.org/officeDocument/2006/relationships/hyperlink" Target="https://www.tp-link.com/no/business-networking/vpn-router/er706w/" TargetMode="External"/><Relationship Id="rId58" Type="http://schemas.openxmlformats.org/officeDocument/2006/relationships/hyperlink" Target="https://www.tp-link.com/vn/business-networking/omada-switch-l3-l2-managed/sx6632yf/" TargetMode="External"/><Relationship Id="rId74" Type="http://schemas.openxmlformats.org/officeDocument/2006/relationships/hyperlink" Target="https://www.tp-link.com/vn/business-networking/omada-controller-cloud-based/omada-cloud-based-controller/" TargetMode="External"/><Relationship Id="rId79" Type="http://schemas.openxmlformats.org/officeDocument/2006/relationships/hyperlink" Target="https://www.tp-link.com/vn/business-networking/omada-wifi-ceiling-mount/eap683-ur/" TargetMode="External"/><Relationship Id="rId5" Type="http://schemas.openxmlformats.org/officeDocument/2006/relationships/hyperlink" Target="https://www.tp-link.com/vn/business-networking/omada-wifi-ceiling-mount/eap660-hd/" TargetMode="External"/><Relationship Id="rId90" Type="http://schemas.openxmlformats.org/officeDocument/2006/relationships/hyperlink" Target="https://www.tp-link.com/vn/business-networking/omada-router-wired-router/er7206/" TargetMode="External"/><Relationship Id="rId95" Type="http://schemas.openxmlformats.org/officeDocument/2006/relationships/printerSettings" Target="../printerSettings/printerSettings2.bin"/><Relationship Id="rId22" Type="http://schemas.openxmlformats.org/officeDocument/2006/relationships/hyperlink" Target="https://www.tp-link.com/us/business-networking/omada-sdn-switch/tl-sg3210xhp-m2/" TargetMode="External"/><Relationship Id="rId27" Type="http://schemas.openxmlformats.org/officeDocument/2006/relationships/hyperlink" Target="https://www.tp-link.com/vn/business-networking/managed-switch/tl-sg3428x/" TargetMode="External"/><Relationship Id="rId43" Type="http://schemas.openxmlformats.org/officeDocument/2006/relationships/hyperlink" Target="https://www.tp-link.com/vn/business-networking/omada-switch-l3-l2-managed/sg6654x/" TargetMode="External"/><Relationship Id="rId48" Type="http://schemas.openxmlformats.org/officeDocument/2006/relationships/hyperlink" Target="https://www.tp-link.com/au/business-networking/omada-switch-unmanaged/ds106gpp/" TargetMode="External"/><Relationship Id="rId64" Type="http://schemas.openxmlformats.org/officeDocument/2006/relationships/hyperlink" Target="https://www.tp-link.com/en/business-networking/omada-sdn-switch/tl-sg3428x-m2/" TargetMode="External"/><Relationship Id="rId69" Type="http://schemas.openxmlformats.org/officeDocument/2006/relationships/hyperlink" Target="https://www.tp-link.com/vn/business-networking/omada-switch-smart/sg2005p-pd/" TargetMode="External"/><Relationship Id="rId8" Type="http://schemas.openxmlformats.org/officeDocument/2006/relationships/hyperlink" Target="https://www.tp-link.com/vn/business-networking/omada-wifi-wall-plate/eap655-wall/" TargetMode="External"/><Relationship Id="rId51" Type="http://schemas.openxmlformats.org/officeDocument/2006/relationships/hyperlink" Target="https://www.tp-link.com/au/business-networking/omada-switch-unmanaged/ds106p/" TargetMode="External"/><Relationship Id="rId72" Type="http://schemas.openxmlformats.org/officeDocument/2006/relationships/hyperlink" Target="https://www.tp-link.com/en/business-networking/omada-sdn-router/er707-m2/" TargetMode="External"/><Relationship Id="rId80" Type="http://schemas.openxmlformats.org/officeDocument/2006/relationships/hyperlink" Target="https://www.tp-link.com/vn/business-networking/omada-wifi-ceiling-mount/eap653-ur/" TargetMode="External"/><Relationship Id="rId85" Type="http://schemas.openxmlformats.org/officeDocument/2006/relationships/hyperlink" Target="https://www.tp-link.com/vn/business-networking/accessory/tl-rp108ge/" TargetMode="External"/><Relationship Id="rId93" Type="http://schemas.openxmlformats.org/officeDocument/2006/relationships/hyperlink" Target="https://www.tp-link.com/en/business-networking/omada-wifi-gpon/eap610gp-desktop/" TargetMode="External"/><Relationship Id="rId3" Type="http://schemas.openxmlformats.org/officeDocument/2006/relationships/hyperlink" Target="https://www.tp-link.com/vn/business-networking/omada-router-wired-router/er7206/" TargetMode="External"/><Relationship Id="rId12" Type="http://schemas.openxmlformats.org/officeDocument/2006/relationships/hyperlink" Target="https://www.tp-link.com/vn/business-networking/omada-wifi-ceiling-mount/eap613/" TargetMode="External"/><Relationship Id="rId17" Type="http://schemas.openxmlformats.org/officeDocument/2006/relationships/hyperlink" Target="https://www.tp-link.com/vn/business-networking/omada-wifi-wall-plate/eap230-wall/" TargetMode="External"/><Relationship Id="rId25" Type="http://schemas.openxmlformats.org/officeDocument/2006/relationships/hyperlink" Target="https://www.tp-link.com/vn/business-networking/managed-switch/tl-sg3428xmp/" TargetMode="External"/><Relationship Id="rId33" Type="http://schemas.openxmlformats.org/officeDocument/2006/relationships/hyperlink" Target="https://www.tp-link.com/vn/service-provider/managed-switch/tl-sg3210/" TargetMode="External"/><Relationship Id="rId38" Type="http://schemas.openxmlformats.org/officeDocument/2006/relationships/hyperlink" Target="https://www.tp-link.com/vn/service-provider/smart-switch/tl-sg2210p" TargetMode="External"/><Relationship Id="rId46" Type="http://schemas.openxmlformats.org/officeDocument/2006/relationships/hyperlink" Target="https://www.tp-link.com/au/business-networking/omada-switch-unmanaged/ds110gmp/" TargetMode="External"/><Relationship Id="rId59" Type="http://schemas.openxmlformats.org/officeDocument/2006/relationships/hyperlink" Target="https://www.tp-link.com/vn/business-networking/omada-switch-l3-l2-managed/sg6654xhp/" TargetMode="External"/><Relationship Id="rId67" Type="http://schemas.openxmlformats.org/officeDocument/2006/relationships/hyperlink" Target="https://www.tp-link.com/en/business-networking/omada-switch-smart/sg2428lp/" TargetMode="External"/><Relationship Id="rId20" Type="http://schemas.openxmlformats.org/officeDocument/2006/relationships/hyperlink" Target="https://www.tp-link.com/vn/business-networking/omada-sdn-switch/tl-sx3016f" TargetMode="External"/><Relationship Id="rId41" Type="http://schemas.openxmlformats.org/officeDocument/2006/relationships/hyperlink" Target="https://www.tp-link.com/vn/business-networking/smart-switch/tl-sl2428p/" TargetMode="External"/><Relationship Id="rId54" Type="http://schemas.openxmlformats.org/officeDocument/2006/relationships/hyperlink" Target="https://www.tp-link.com/vn/business-networking/omada-switch-unmanaged/ds105x/" TargetMode="External"/><Relationship Id="rId62" Type="http://schemas.openxmlformats.org/officeDocument/2006/relationships/hyperlink" Target="https://www.tp-link.com/vn/business-networking/managed-switch/sg3218xp-m2/" TargetMode="External"/><Relationship Id="rId70" Type="http://schemas.openxmlformats.org/officeDocument/2006/relationships/hyperlink" Target="https://www.tp-link.com/vn/business-networking/omada-switch-unmanaged/ds1008x/" TargetMode="External"/><Relationship Id="rId75" Type="http://schemas.openxmlformats.org/officeDocument/2006/relationships/hyperlink" Target="https://www.tp-link.com/vn/business-networking/omada-controller-cloud-based/omada-cloud-based-controller/" TargetMode="External"/><Relationship Id="rId83" Type="http://schemas.openxmlformats.org/officeDocument/2006/relationships/hyperlink" Target="https://www.tp-link.com/vn/business-networking/omada-wifi-outdoor/eap215-bridge-kit/" TargetMode="External"/><Relationship Id="rId88" Type="http://schemas.openxmlformats.org/officeDocument/2006/relationships/hyperlink" Target="https://www.tp-link.com/vn/business-networking/omada-sdn-switch/tl-sx3206hpp" TargetMode="External"/><Relationship Id="rId91" Type="http://schemas.openxmlformats.org/officeDocument/2006/relationships/hyperlink" Target="https://www.tp-link.com/vn/business-networking/omada-wifi-outdoor/eap623-outdoor-hd/" TargetMode="External"/><Relationship Id="rId1" Type="http://schemas.openxmlformats.org/officeDocument/2006/relationships/hyperlink" Target="https://www.tp-link.com/vn/business-networking/omada-router-wired-router/er8411/" TargetMode="External"/><Relationship Id="rId6" Type="http://schemas.openxmlformats.org/officeDocument/2006/relationships/hyperlink" Target="https://www.tp-link.com/vn/business-networking/omada-wifi-outdoor/eap650-outdoor/" TargetMode="External"/><Relationship Id="rId15" Type="http://schemas.openxmlformats.org/officeDocument/2006/relationships/hyperlink" Target="https://www.tp-link.com/vn/business-networking/omada-wifi-ceiling-mount/eap223/" TargetMode="External"/><Relationship Id="rId23" Type="http://schemas.openxmlformats.org/officeDocument/2006/relationships/hyperlink" Target="https://www.tp-link.com/vn/business-networking/omada-sdn-switch/tl-sg3452xp" TargetMode="External"/><Relationship Id="rId28" Type="http://schemas.openxmlformats.org/officeDocument/2006/relationships/hyperlink" Target="https://www.tp-link.com/vn/business-networking/managed-switch/tl-sg3452p/" TargetMode="External"/><Relationship Id="rId36" Type="http://schemas.openxmlformats.org/officeDocument/2006/relationships/hyperlink" Target="https://www.tp-link.com/vn/business-networking/omada-switch-smart/tl-sg2016p/" TargetMode="External"/><Relationship Id="rId49" Type="http://schemas.openxmlformats.org/officeDocument/2006/relationships/hyperlink" Target="https://www.tp-link.com/au/business-networking/omada-switch-unmanaged/ds105gp/" TargetMode="External"/><Relationship Id="rId57" Type="http://schemas.openxmlformats.org/officeDocument/2006/relationships/hyperlink" Target="https://www.tp-link.com/my/business-networking/omada-wifi-ceiling-mount/eap673/" TargetMode="External"/><Relationship Id="rId10" Type="http://schemas.openxmlformats.org/officeDocument/2006/relationships/hyperlink" Target="https://www.tp-link.com/vn/business-networking/omada-wifi-ceiling-mount/eap620-hd/" TargetMode="External"/><Relationship Id="rId31" Type="http://schemas.openxmlformats.org/officeDocument/2006/relationships/hyperlink" Target="https://www.tp-link.com/vn/business-networking/omada-sdn-switch/tl-sg3428mp" TargetMode="External"/><Relationship Id="rId44" Type="http://schemas.openxmlformats.org/officeDocument/2006/relationships/hyperlink" Target="https://www.tp-link.com/vn/business-networking/omada-switch-l3-l2-managed/sg6428xhp/" TargetMode="External"/><Relationship Id="rId52" Type="http://schemas.openxmlformats.org/officeDocument/2006/relationships/hyperlink" Target="https://www.tp-link.com/vn/business-networking/omada-switch-unmanaged/ds105g/" TargetMode="External"/><Relationship Id="rId60" Type="http://schemas.openxmlformats.org/officeDocument/2006/relationships/hyperlink" Target="https://www.tp-link.com/en/business-networking/omada-switch-l3-l2-managed/sx3032f/" TargetMode="External"/><Relationship Id="rId65" Type="http://schemas.openxmlformats.org/officeDocument/2006/relationships/hyperlink" Target="https://www.tp-link.com/vn/business-networking/omada-switch-smart/sg2210xmp-m2/" TargetMode="External"/><Relationship Id="rId73" Type="http://schemas.openxmlformats.org/officeDocument/2006/relationships/hyperlink" Target="https://www.tp-link.com/my/business-networking/omada-router-integrated-router/er7406/" TargetMode="External"/><Relationship Id="rId78" Type="http://schemas.openxmlformats.org/officeDocument/2006/relationships/hyperlink" Target="https://www.tp-link.com/vn/business-networking/omada-wifi-ceiling-mount/eap723/" TargetMode="External"/><Relationship Id="rId81" Type="http://schemas.openxmlformats.org/officeDocument/2006/relationships/hyperlink" Target="https://www.tp-link.com/en/business-networking/omada-wifi-gpon/eap610gp-desktop/" TargetMode="External"/><Relationship Id="rId86" Type="http://schemas.openxmlformats.org/officeDocument/2006/relationships/hyperlink" Target="https://www.tp-link.com/vn/business-networking/omada-accessory-poe-adapter/poe380s/" TargetMode="External"/><Relationship Id="rId94" Type="http://schemas.openxmlformats.org/officeDocument/2006/relationships/hyperlink" Target="https://www.tp-link.com/vn/business-networking/omada-wifi-outdoor/eap650-outdoor/" TargetMode="External"/><Relationship Id="rId4" Type="http://schemas.openxmlformats.org/officeDocument/2006/relationships/hyperlink" Target="https://www.tp-link.com/vn/business-networking/omada-controller-hardware/oc300/" TargetMode="External"/><Relationship Id="rId9" Type="http://schemas.openxmlformats.org/officeDocument/2006/relationships/hyperlink" Target="https://www.tp-link.com/vn/business-networking/omada-wifi-wall-plate/eap650-wall/" TargetMode="External"/><Relationship Id="rId13" Type="http://schemas.openxmlformats.org/officeDocument/2006/relationships/hyperlink" Target="https://www.tp-link.com/vn/business-networking/omada-wifi-ceiling-mount/eap265-hd/" TargetMode="External"/><Relationship Id="rId18" Type="http://schemas.openxmlformats.org/officeDocument/2006/relationships/hyperlink" Target="https://www.tp-link.com/vn/business-networking/omada-wifi-wall-plate/eap615-wall/" TargetMode="External"/><Relationship Id="rId39" Type="http://schemas.openxmlformats.org/officeDocument/2006/relationships/hyperlink" Target="https://www.tp-link.com/vn/business-networking/smart-switch/tl-sg2008p/" TargetMode="External"/><Relationship Id="rId34" Type="http://schemas.openxmlformats.org/officeDocument/2006/relationships/hyperlink" Target="https://www.tp-link.com/vn/service-provider/smart-switch/tl-sg2428p/" TargetMode="External"/><Relationship Id="rId50" Type="http://schemas.openxmlformats.org/officeDocument/2006/relationships/hyperlink" Target="https://www.tp-link.com/za/business-networking/unmanaged-switch/ds111p/" TargetMode="External"/><Relationship Id="rId55" Type="http://schemas.openxmlformats.org/officeDocument/2006/relationships/hyperlink" Target="https://www.tp-link.com/za/business-networking/omada-switch-unmanaged/ds108g-m2/" TargetMode="External"/><Relationship Id="rId76" Type="http://schemas.openxmlformats.org/officeDocument/2006/relationships/hyperlink" Target="https://www.tp-link.com/vn/business-networking/omada-controller-cloud-based/omada-cloud-based-controller/" TargetMode="External"/><Relationship Id="rId7" Type="http://schemas.openxmlformats.org/officeDocument/2006/relationships/hyperlink" Target="https://www.tp-link.com/vn/business-networking/omada-wifi-ceiling-mount/eap653/" TargetMode="External"/><Relationship Id="rId71" Type="http://schemas.openxmlformats.org/officeDocument/2006/relationships/hyperlink" Target="https://www.tp-link.com/en/business-networking/omada-router-wired-router/er7412-m2/" TargetMode="External"/><Relationship Id="rId92" Type="http://schemas.openxmlformats.org/officeDocument/2006/relationships/hyperlink" Target="https://www.tp-link.com/vn/business-networking/omada-wifi-outdoor/eap625-outdoor-hd/" TargetMode="External"/><Relationship Id="rId2" Type="http://schemas.openxmlformats.org/officeDocument/2006/relationships/hyperlink" Target="https://www.tp-link.com/vn/business-networking/omada-router-integrated-router/er7212pc/" TargetMode="External"/><Relationship Id="rId29" Type="http://schemas.openxmlformats.org/officeDocument/2006/relationships/hyperlink" Target="https://www.tp-link.com/vn/business-networking/omada-sdn-switch/tl-sg3428xf" TargetMode="External"/><Relationship Id="rId24" Type="http://schemas.openxmlformats.org/officeDocument/2006/relationships/hyperlink" Target="https://www.tp-link.com/vn/business-networking/omada-sdn-switch/tl-sg3452x" TargetMode="External"/><Relationship Id="rId40" Type="http://schemas.openxmlformats.org/officeDocument/2006/relationships/hyperlink" Target="https://www.tp-link.com/vn/service-provider/smart-switch/tl-sg2008" TargetMode="External"/><Relationship Id="rId45" Type="http://schemas.openxmlformats.org/officeDocument/2006/relationships/hyperlink" Target="https://www.tp-link.com/au/business-networking/omada-switch-unmanaged/ds1018gmp/" TargetMode="External"/><Relationship Id="rId66" Type="http://schemas.openxmlformats.org/officeDocument/2006/relationships/hyperlink" Target="https://www.tp-link.com/en/business-networking/omada-switch-smart/sg2452lp/" TargetMode="External"/><Relationship Id="rId87" Type="http://schemas.openxmlformats.org/officeDocument/2006/relationships/hyperlink" Target="https://www.tp-link.com/en/business-networking/accessory/tl-poe260s/" TargetMode="External"/><Relationship Id="rId61" Type="http://schemas.openxmlformats.org/officeDocument/2006/relationships/hyperlink" Target="https://www.tp-link.com/vn/business-networking/omada-switch-l3-l2-managed/tl-sg3428xpp-m2/" TargetMode="External"/><Relationship Id="rId82" Type="http://schemas.openxmlformats.org/officeDocument/2006/relationships/hyperlink" Target="https://www.tp-link.com/en/business-networking/omada-wifi-gpon/eap615gp-wall/" TargetMode="External"/><Relationship Id="rId19" Type="http://schemas.openxmlformats.org/officeDocument/2006/relationships/hyperlink" Target="https://www.tp-link.com/vn/business-networking/omada-sdn-switch/tl-sx3206hpp" TargetMode="External"/><Relationship Id="rId14" Type="http://schemas.openxmlformats.org/officeDocument/2006/relationships/hyperlink" Target="https://www.tp-link.com/vn/business-networking/omada-wifi-wall-plate/eap235-wall/" TargetMode="External"/><Relationship Id="rId30" Type="http://schemas.openxmlformats.org/officeDocument/2006/relationships/hyperlink" Target="https://www.tp-link.com/vn/service-provider/managed-switch/t2600g-52ts/" TargetMode="External"/><Relationship Id="rId35" Type="http://schemas.openxmlformats.org/officeDocument/2006/relationships/hyperlink" Target="https://www.tp-link.com/vn/business-networking/smart-switch/tl-sg2218/" TargetMode="External"/><Relationship Id="rId56" Type="http://schemas.openxmlformats.org/officeDocument/2006/relationships/hyperlink" Target="https://www.tp-link.com/sg/business-networking/omada-switch-smart/ds105g-m2/" TargetMode="External"/><Relationship Id="rId77" Type="http://schemas.openxmlformats.org/officeDocument/2006/relationships/hyperlink" Target="https://www.tp-link.com/vn/business-networking/omada-controller-hardware/oc400/"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silicon-power.com/web/th/product-BS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28"/>
  <sheetViews>
    <sheetView tabSelected="1" zoomScale="80" zoomScaleNormal="80" workbookViewId="0">
      <pane xSplit="3" ySplit="3" topLeftCell="D4" activePane="bottomRight" state="frozen"/>
      <selection pane="topRight" activeCell="F1" sqref="F1"/>
      <selection pane="bottomLeft" activeCell="A10" sqref="A10"/>
      <selection pane="bottomRight" activeCell="I142" sqref="I142"/>
    </sheetView>
  </sheetViews>
  <sheetFormatPr defaultColWidth="9" defaultRowHeight="25.8"/>
  <cols>
    <col min="1" max="1" width="7" style="207" customWidth="1"/>
    <col min="2" max="2" width="51" style="295" customWidth="1"/>
    <col min="3" max="3" width="52.5546875" style="296" customWidth="1"/>
    <col min="4" max="4" width="15.5546875" style="297" bestFit="1" customWidth="1"/>
    <col min="5" max="5" width="12.5546875" style="297" bestFit="1" customWidth="1"/>
    <col min="6" max="6" width="11" style="298" bestFit="1" customWidth="1"/>
    <col min="7" max="7" width="12.5546875" style="297" customWidth="1"/>
    <col min="8" max="8" width="15.5546875" style="297" customWidth="1"/>
    <col min="9" max="9" width="19.109375" style="297" customWidth="1"/>
    <col min="10" max="10" width="27.5546875" style="299" bestFit="1" customWidth="1"/>
    <col min="11" max="11" width="99" style="300" bestFit="1" customWidth="1"/>
    <col min="12" max="16384" width="9" style="207"/>
  </cols>
  <sheetData>
    <row r="1" spans="2:11" ht="139.5" customHeight="1">
      <c r="B1" s="53" t="s">
        <v>532</v>
      </c>
      <c r="C1" s="53" t="s">
        <v>38</v>
      </c>
      <c r="D1" s="54" t="s">
        <v>39</v>
      </c>
      <c r="E1" s="54" t="s">
        <v>40</v>
      </c>
      <c r="F1" s="54" t="s">
        <v>41</v>
      </c>
      <c r="G1" s="54" t="s">
        <v>42</v>
      </c>
      <c r="H1" s="54" t="s">
        <v>43</v>
      </c>
      <c r="I1" s="54" t="s">
        <v>736</v>
      </c>
      <c r="J1" s="54" t="s">
        <v>533</v>
      </c>
      <c r="K1" s="54" t="s">
        <v>44</v>
      </c>
    </row>
    <row r="2" spans="2:11" s="208" customFormat="1" ht="26.25" customHeight="1">
      <c r="B2" s="55" t="s">
        <v>534</v>
      </c>
      <c r="C2" s="56"/>
      <c r="D2" s="58"/>
      <c r="E2" s="58"/>
      <c r="F2" s="59"/>
      <c r="G2" s="58"/>
      <c r="H2" s="58"/>
      <c r="I2" s="58"/>
      <c r="J2" s="60"/>
      <c r="K2" s="57"/>
    </row>
    <row r="3" spans="2:11">
      <c r="B3" s="61" t="s">
        <v>737</v>
      </c>
      <c r="C3" s="62"/>
      <c r="D3" s="64"/>
      <c r="E3" s="63"/>
      <c r="F3" s="63"/>
      <c r="G3" s="63"/>
      <c r="H3" s="63"/>
      <c r="I3" s="65"/>
      <c r="J3" s="67"/>
      <c r="K3" s="65"/>
    </row>
    <row r="4" spans="2:11" ht="70.349999999999994" customHeight="1">
      <c r="B4" s="90" t="s">
        <v>738</v>
      </c>
      <c r="C4" s="91" t="s">
        <v>739</v>
      </c>
      <c r="D4" s="70">
        <v>2590</v>
      </c>
      <c r="E4" s="71">
        <v>2999</v>
      </c>
      <c r="F4" s="72">
        <v>5099</v>
      </c>
      <c r="G4" s="73" t="s">
        <v>50</v>
      </c>
      <c r="H4" s="73" t="s">
        <v>47</v>
      </c>
      <c r="I4" s="73" t="s">
        <v>48</v>
      </c>
      <c r="J4" s="74" t="s">
        <v>66</v>
      </c>
      <c r="K4" s="75" t="s">
        <v>740</v>
      </c>
    </row>
    <row r="5" spans="2:11" ht="70.349999999999994" customHeight="1">
      <c r="B5" s="137" t="s">
        <v>535</v>
      </c>
      <c r="C5" s="76" t="s">
        <v>741</v>
      </c>
      <c r="D5" s="70">
        <v>1890</v>
      </c>
      <c r="E5" s="71">
        <v>2199</v>
      </c>
      <c r="F5" s="72">
        <v>3738.2999999999997</v>
      </c>
      <c r="G5" s="73" t="s">
        <v>46</v>
      </c>
      <c r="H5" s="73" t="s">
        <v>47</v>
      </c>
      <c r="I5" s="73" t="s">
        <v>48</v>
      </c>
      <c r="J5" s="77"/>
      <c r="K5" s="78" t="s">
        <v>742</v>
      </c>
    </row>
    <row r="6" spans="2:11" ht="26.25" customHeight="1">
      <c r="B6" s="61" t="s">
        <v>743</v>
      </c>
      <c r="C6" s="62"/>
      <c r="D6" s="79"/>
      <c r="E6" s="80"/>
      <c r="F6" s="81"/>
      <c r="G6" s="82"/>
      <c r="H6" s="82"/>
      <c r="I6" s="83"/>
      <c r="J6" s="67"/>
      <c r="K6" s="65"/>
    </row>
    <row r="7" spans="2:11" ht="70.349999999999994" customHeight="1">
      <c r="B7" s="137" t="s">
        <v>413</v>
      </c>
      <c r="C7" s="84" t="s">
        <v>744</v>
      </c>
      <c r="D7" s="94">
        <v>5990</v>
      </c>
      <c r="E7" s="110">
        <v>6699</v>
      </c>
      <c r="F7" s="85">
        <v>11388.3</v>
      </c>
      <c r="G7" s="86" t="s">
        <v>46</v>
      </c>
      <c r="H7" s="73" t="s">
        <v>47</v>
      </c>
      <c r="I7" s="73" t="s">
        <v>48</v>
      </c>
      <c r="J7" s="77"/>
      <c r="K7" s="87" t="s">
        <v>745</v>
      </c>
    </row>
    <row r="8" spans="2:11" ht="70.349999999999994" customHeight="1">
      <c r="B8" s="137" t="s">
        <v>414</v>
      </c>
      <c r="C8" s="84" t="s">
        <v>746</v>
      </c>
      <c r="D8" s="94">
        <v>3590</v>
      </c>
      <c r="E8" s="110">
        <v>3999</v>
      </c>
      <c r="F8" s="85">
        <v>6798.3</v>
      </c>
      <c r="G8" s="86" t="s">
        <v>74</v>
      </c>
      <c r="H8" s="73" t="s">
        <v>47</v>
      </c>
      <c r="I8" s="73" t="s">
        <v>48</v>
      </c>
      <c r="J8" s="77"/>
      <c r="K8" s="78" t="s">
        <v>747</v>
      </c>
    </row>
    <row r="9" spans="2:11" ht="70.349999999999994" customHeight="1">
      <c r="B9" s="137" t="s">
        <v>415</v>
      </c>
      <c r="C9" s="84" t="s">
        <v>748</v>
      </c>
      <c r="D9" s="94">
        <v>1890</v>
      </c>
      <c r="E9" s="110">
        <v>2199</v>
      </c>
      <c r="F9" s="85">
        <v>3738.2999999999997</v>
      </c>
      <c r="G9" s="86" t="s">
        <v>52</v>
      </c>
      <c r="H9" s="73" t="s">
        <v>47</v>
      </c>
      <c r="I9" s="73" t="s">
        <v>48</v>
      </c>
      <c r="J9" s="77"/>
      <c r="K9" s="87" t="s">
        <v>749</v>
      </c>
    </row>
    <row r="10" spans="2:11" ht="70.349999999999994" customHeight="1">
      <c r="B10" s="90" t="s">
        <v>750</v>
      </c>
      <c r="C10" s="88" t="s">
        <v>751</v>
      </c>
      <c r="D10" s="94">
        <v>4990</v>
      </c>
      <c r="E10" s="110">
        <v>5599</v>
      </c>
      <c r="F10" s="85">
        <v>9699</v>
      </c>
      <c r="G10" s="86" t="s">
        <v>46</v>
      </c>
      <c r="H10" s="73" t="s">
        <v>47</v>
      </c>
      <c r="I10" s="73" t="s">
        <v>48</v>
      </c>
      <c r="J10" s="74" t="s">
        <v>66</v>
      </c>
      <c r="K10" s="89" t="s">
        <v>752</v>
      </c>
    </row>
    <row r="11" spans="2:11" ht="70.349999999999994" customHeight="1">
      <c r="B11" s="90" t="s">
        <v>753</v>
      </c>
      <c r="C11" s="88" t="s">
        <v>754</v>
      </c>
      <c r="D11" s="94">
        <v>3290</v>
      </c>
      <c r="E11" s="110">
        <v>3699</v>
      </c>
      <c r="F11" s="85">
        <v>6499</v>
      </c>
      <c r="G11" s="86" t="s">
        <v>74</v>
      </c>
      <c r="H11" s="73" t="s">
        <v>47</v>
      </c>
      <c r="I11" s="73" t="s">
        <v>48</v>
      </c>
      <c r="J11" s="74" t="s">
        <v>66</v>
      </c>
      <c r="K11" s="87" t="s">
        <v>752</v>
      </c>
    </row>
    <row r="12" spans="2:11" ht="70.349999999999994" customHeight="1">
      <c r="B12" s="90" t="s">
        <v>755</v>
      </c>
      <c r="C12" s="88" t="s">
        <v>756</v>
      </c>
      <c r="D12" s="94">
        <v>1690</v>
      </c>
      <c r="E12" s="110">
        <v>1899</v>
      </c>
      <c r="F12" s="85">
        <v>3399</v>
      </c>
      <c r="G12" s="86" t="s">
        <v>52</v>
      </c>
      <c r="H12" s="73" t="s">
        <v>47</v>
      </c>
      <c r="I12" s="73" t="s">
        <v>48</v>
      </c>
      <c r="J12" s="74" t="s">
        <v>66</v>
      </c>
      <c r="K12" s="87" t="s">
        <v>752</v>
      </c>
    </row>
    <row r="13" spans="2:11" ht="70.349999999999994" customHeight="1">
      <c r="B13" s="90" t="s">
        <v>757</v>
      </c>
      <c r="C13" s="91" t="s">
        <v>758</v>
      </c>
      <c r="D13" s="70">
        <v>3890</v>
      </c>
      <c r="E13" s="71">
        <v>4299</v>
      </c>
      <c r="F13" s="85">
        <v>7599</v>
      </c>
      <c r="G13" s="86" t="s">
        <v>50</v>
      </c>
      <c r="H13" s="92" t="s">
        <v>759</v>
      </c>
      <c r="I13" s="73" t="s">
        <v>48</v>
      </c>
      <c r="J13" s="77"/>
      <c r="K13" s="87" t="s">
        <v>760</v>
      </c>
    </row>
    <row r="14" spans="2:11" ht="70.349999999999994" customHeight="1">
      <c r="B14" s="90" t="s">
        <v>761</v>
      </c>
      <c r="C14" s="91" t="s">
        <v>758</v>
      </c>
      <c r="D14" s="70">
        <v>2490</v>
      </c>
      <c r="E14" s="71">
        <v>2799</v>
      </c>
      <c r="F14" s="85">
        <v>4799</v>
      </c>
      <c r="G14" s="86" t="s">
        <v>74</v>
      </c>
      <c r="H14" s="92" t="s">
        <v>759</v>
      </c>
      <c r="I14" s="73" t="s">
        <v>48</v>
      </c>
      <c r="J14" s="77"/>
      <c r="K14" s="87" t="s">
        <v>760</v>
      </c>
    </row>
    <row r="15" spans="2:11" ht="26.25" customHeight="1">
      <c r="B15" s="61" t="s">
        <v>762</v>
      </c>
      <c r="C15" s="62"/>
      <c r="D15" s="79"/>
      <c r="E15" s="80"/>
      <c r="F15" s="81"/>
      <c r="G15" s="82"/>
      <c r="H15" s="82"/>
      <c r="I15" s="83"/>
      <c r="J15" s="67"/>
      <c r="K15" s="65"/>
    </row>
    <row r="16" spans="2:11" ht="70.349999999999994" customHeight="1">
      <c r="B16" s="137" t="s">
        <v>45</v>
      </c>
      <c r="C16" s="76" t="s">
        <v>763</v>
      </c>
      <c r="D16" s="70">
        <v>5790</v>
      </c>
      <c r="E16" s="71">
        <v>6499</v>
      </c>
      <c r="F16" s="85">
        <v>11048.3</v>
      </c>
      <c r="G16" s="73" t="s">
        <v>46</v>
      </c>
      <c r="H16" s="73" t="s">
        <v>47</v>
      </c>
      <c r="I16" s="73" t="s">
        <v>48</v>
      </c>
      <c r="J16" s="77"/>
      <c r="K16" s="93" t="s">
        <v>764</v>
      </c>
    </row>
    <row r="17" spans="1:11" ht="70.349999999999994" customHeight="1">
      <c r="B17" s="137" t="s">
        <v>49</v>
      </c>
      <c r="C17" s="76" t="s">
        <v>765</v>
      </c>
      <c r="D17" s="70">
        <v>3490</v>
      </c>
      <c r="E17" s="71">
        <v>3799</v>
      </c>
      <c r="F17" s="85">
        <v>6458.3</v>
      </c>
      <c r="G17" s="73" t="s">
        <v>50</v>
      </c>
      <c r="H17" s="73" t="s">
        <v>47</v>
      </c>
      <c r="I17" s="73" t="s">
        <v>48</v>
      </c>
      <c r="J17" s="77"/>
      <c r="K17" s="93" t="s">
        <v>764</v>
      </c>
    </row>
    <row r="18" spans="1:11" ht="70.349999999999994" customHeight="1">
      <c r="B18" s="137" t="s">
        <v>51</v>
      </c>
      <c r="C18" s="76" t="s">
        <v>766</v>
      </c>
      <c r="D18" s="70">
        <v>1750</v>
      </c>
      <c r="E18" s="71">
        <v>1999</v>
      </c>
      <c r="F18" s="85">
        <v>3398.2999999999997</v>
      </c>
      <c r="G18" s="73" t="s">
        <v>52</v>
      </c>
      <c r="H18" s="73" t="s">
        <v>47</v>
      </c>
      <c r="I18" s="73" t="s">
        <v>48</v>
      </c>
      <c r="J18" s="77"/>
      <c r="K18" s="93" t="s">
        <v>764</v>
      </c>
    </row>
    <row r="19" spans="1:11" ht="70.349999999999994" customHeight="1">
      <c r="B19" s="137" t="s">
        <v>53</v>
      </c>
      <c r="C19" s="76" t="s">
        <v>767</v>
      </c>
      <c r="D19" s="70">
        <v>3990</v>
      </c>
      <c r="E19" s="71">
        <v>4599</v>
      </c>
      <c r="F19" s="85">
        <v>7818.3</v>
      </c>
      <c r="G19" s="73" t="s">
        <v>46</v>
      </c>
      <c r="H19" s="73" t="s">
        <v>47</v>
      </c>
      <c r="I19" s="73" t="s">
        <v>48</v>
      </c>
      <c r="J19" s="77"/>
      <c r="K19" s="93" t="s">
        <v>768</v>
      </c>
    </row>
    <row r="20" spans="1:11" ht="70.349999999999994" customHeight="1">
      <c r="B20" s="137" t="s">
        <v>54</v>
      </c>
      <c r="C20" s="76" t="s">
        <v>767</v>
      </c>
      <c r="D20" s="70">
        <v>2690</v>
      </c>
      <c r="E20" s="71">
        <v>2999</v>
      </c>
      <c r="F20" s="85">
        <v>5098.3</v>
      </c>
      <c r="G20" s="73" t="s">
        <v>50</v>
      </c>
      <c r="H20" s="73" t="s">
        <v>47</v>
      </c>
      <c r="I20" s="73" t="s">
        <v>48</v>
      </c>
      <c r="J20" s="77"/>
      <c r="K20" s="93" t="s">
        <v>768</v>
      </c>
    </row>
    <row r="21" spans="1:11" ht="70.349999999999994" customHeight="1">
      <c r="B21" s="137" t="s">
        <v>55</v>
      </c>
      <c r="C21" s="76" t="s">
        <v>767</v>
      </c>
      <c r="D21" s="70">
        <v>1410</v>
      </c>
      <c r="E21" s="71">
        <v>1599</v>
      </c>
      <c r="F21" s="85">
        <v>2718.2999999999997</v>
      </c>
      <c r="G21" s="73" t="s">
        <v>52</v>
      </c>
      <c r="H21" s="73" t="s">
        <v>47</v>
      </c>
      <c r="I21" s="73" t="s">
        <v>48</v>
      </c>
      <c r="J21" s="77"/>
      <c r="K21" s="93" t="s">
        <v>768</v>
      </c>
    </row>
    <row r="22" spans="1:11" ht="70.349999999999994" customHeight="1">
      <c r="B22" s="90" t="s">
        <v>416</v>
      </c>
      <c r="C22" s="88" t="s">
        <v>769</v>
      </c>
      <c r="D22" s="94">
        <v>2590</v>
      </c>
      <c r="E22" s="71">
        <v>2999</v>
      </c>
      <c r="F22" s="85">
        <v>5098.3</v>
      </c>
      <c r="G22" s="73" t="s">
        <v>50</v>
      </c>
      <c r="H22" s="92" t="s">
        <v>759</v>
      </c>
      <c r="I22" s="73" t="s">
        <v>48</v>
      </c>
      <c r="J22" s="77"/>
      <c r="K22" s="78" t="s">
        <v>770</v>
      </c>
    </row>
    <row r="23" spans="1:11" ht="70.349999999999994" customHeight="1">
      <c r="B23" s="90" t="s">
        <v>417</v>
      </c>
      <c r="C23" s="88" t="s">
        <v>769</v>
      </c>
      <c r="D23" s="94">
        <v>1750</v>
      </c>
      <c r="E23" s="71">
        <v>1999</v>
      </c>
      <c r="F23" s="85">
        <v>3398.2999999999997</v>
      </c>
      <c r="G23" s="73" t="s">
        <v>74</v>
      </c>
      <c r="H23" s="92" t="s">
        <v>759</v>
      </c>
      <c r="I23" s="73" t="s">
        <v>48</v>
      </c>
      <c r="J23" s="77"/>
      <c r="K23" s="78" t="s">
        <v>771</v>
      </c>
    </row>
    <row r="24" spans="1:11" ht="70.349999999999994" customHeight="1">
      <c r="B24" s="90" t="s">
        <v>772</v>
      </c>
      <c r="C24" s="88" t="s">
        <v>769</v>
      </c>
      <c r="D24" s="94">
        <v>880</v>
      </c>
      <c r="E24" s="71">
        <v>999</v>
      </c>
      <c r="F24" s="85">
        <v>1699</v>
      </c>
      <c r="G24" s="73" t="s">
        <v>52</v>
      </c>
      <c r="H24" s="92" t="s">
        <v>759</v>
      </c>
      <c r="I24" s="73" t="s">
        <v>48</v>
      </c>
      <c r="J24" s="77"/>
      <c r="K24" s="78" t="s">
        <v>771</v>
      </c>
    </row>
    <row r="25" spans="1:11" ht="70.349999999999994" customHeight="1">
      <c r="B25" s="95" t="s">
        <v>56</v>
      </c>
      <c r="C25" s="76" t="s">
        <v>773</v>
      </c>
      <c r="D25" s="70">
        <v>3290</v>
      </c>
      <c r="E25" s="71">
        <v>3699</v>
      </c>
      <c r="F25" s="85">
        <v>6288.3</v>
      </c>
      <c r="G25" s="73" t="s">
        <v>46</v>
      </c>
      <c r="H25" s="73" t="s">
        <v>47</v>
      </c>
      <c r="I25" s="73" t="s">
        <v>48</v>
      </c>
      <c r="J25" s="77"/>
      <c r="K25" s="93" t="s">
        <v>774</v>
      </c>
    </row>
    <row r="26" spans="1:11" ht="70.349999999999994" customHeight="1">
      <c r="B26" s="95" t="s">
        <v>57</v>
      </c>
      <c r="C26" s="76" t="s">
        <v>773</v>
      </c>
      <c r="D26" s="70">
        <v>2390</v>
      </c>
      <c r="E26" s="71">
        <v>2699</v>
      </c>
      <c r="F26" s="85">
        <v>4588.3</v>
      </c>
      <c r="G26" s="73" t="s">
        <v>50</v>
      </c>
      <c r="H26" s="73" t="s">
        <v>47</v>
      </c>
      <c r="I26" s="73" t="s">
        <v>48</v>
      </c>
      <c r="J26" s="77"/>
      <c r="K26" s="93" t="s">
        <v>774</v>
      </c>
    </row>
    <row r="27" spans="1:11" ht="70.349999999999994" customHeight="1">
      <c r="B27" s="95" t="s">
        <v>58</v>
      </c>
      <c r="C27" s="76" t="s">
        <v>773</v>
      </c>
      <c r="D27" s="70">
        <v>1250</v>
      </c>
      <c r="E27" s="71">
        <v>1399</v>
      </c>
      <c r="F27" s="85">
        <v>2378.2999999999997</v>
      </c>
      <c r="G27" s="73" t="s">
        <v>52</v>
      </c>
      <c r="H27" s="73" t="s">
        <v>47</v>
      </c>
      <c r="I27" s="73" t="s">
        <v>48</v>
      </c>
      <c r="J27" s="77"/>
      <c r="K27" s="93" t="s">
        <v>774</v>
      </c>
    </row>
    <row r="28" spans="1:11" ht="70.349999999999994" customHeight="1">
      <c r="B28" s="210" t="s">
        <v>59</v>
      </c>
      <c r="C28" s="88" t="s">
        <v>775</v>
      </c>
      <c r="D28" s="211">
        <v>2890</v>
      </c>
      <c r="E28" s="212">
        <v>3199</v>
      </c>
      <c r="F28" s="110">
        <v>4758.3</v>
      </c>
      <c r="G28" s="213" t="s">
        <v>50</v>
      </c>
      <c r="H28" s="96" t="s">
        <v>47</v>
      </c>
      <c r="I28" s="96" t="s">
        <v>48</v>
      </c>
      <c r="J28" s="74" t="s">
        <v>840</v>
      </c>
      <c r="K28" s="97" t="s">
        <v>776</v>
      </c>
    </row>
    <row r="29" spans="1:11" ht="70.349999999999994" customHeight="1">
      <c r="A29" s="207">
        <v>1</v>
      </c>
      <c r="B29" s="214" t="s">
        <v>777</v>
      </c>
      <c r="C29" s="88" t="s">
        <v>778</v>
      </c>
      <c r="D29" s="211">
        <v>1899</v>
      </c>
      <c r="E29" s="212">
        <v>2199</v>
      </c>
      <c r="F29" s="110">
        <v>3399</v>
      </c>
      <c r="G29" s="213" t="s">
        <v>52</v>
      </c>
      <c r="H29" s="96" t="s">
        <v>47</v>
      </c>
      <c r="I29" s="96" t="s">
        <v>48</v>
      </c>
      <c r="J29" s="74" t="s">
        <v>840</v>
      </c>
      <c r="K29" s="93"/>
    </row>
    <row r="30" spans="1:11" ht="70.349999999999994" customHeight="1">
      <c r="A30" s="207">
        <v>1</v>
      </c>
      <c r="B30" s="214" t="s">
        <v>779</v>
      </c>
      <c r="C30" s="84" t="s">
        <v>780</v>
      </c>
      <c r="D30" s="211">
        <v>969</v>
      </c>
      <c r="E30" s="212">
        <v>1099</v>
      </c>
      <c r="F30" s="215">
        <v>1698.3</v>
      </c>
      <c r="G30" s="86" t="s">
        <v>60</v>
      </c>
      <c r="H30" s="73" t="s">
        <v>47</v>
      </c>
      <c r="I30" s="73" t="s">
        <v>48</v>
      </c>
      <c r="J30" s="74" t="s">
        <v>840</v>
      </c>
      <c r="K30" s="93"/>
    </row>
    <row r="31" spans="1:11" ht="26.25" customHeight="1">
      <c r="B31" s="61" t="s">
        <v>61</v>
      </c>
      <c r="C31" s="62"/>
      <c r="D31" s="79"/>
      <c r="E31" s="80"/>
      <c r="F31" s="81"/>
      <c r="G31" s="82"/>
      <c r="H31" s="82"/>
      <c r="I31" s="83"/>
      <c r="J31" s="67"/>
      <c r="K31" s="65"/>
    </row>
    <row r="32" spans="1:11" ht="70.349999999999994" customHeight="1">
      <c r="B32" s="216" t="s">
        <v>62</v>
      </c>
      <c r="C32" s="84" t="s">
        <v>781</v>
      </c>
      <c r="D32" s="94">
        <v>2399</v>
      </c>
      <c r="E32" s="110">
        <v>2599</v>
      </c>
      <c r="F32" s="215">
        <v>4248.3</v>
      </c>
      <c r="G32" s="217" t="s">
        <v>46</v>
      </c>
      <c r="H32" s="217" t="s">
        <v>47</v>
      </c>
      <c r="I32" s="73" t="s">
        <v>48</v>
      </c>
      <c r="J32" s="77"/>
      <c r="K32" s="93" t="s">
        <v>782</v>
      </c>
    </row>
    <row r="33" spans="1:11" ht="70.349999999999994" customHeight="1">
      <c r="B33" s="216" t="s">
        <v>63</v>
      </c>
      <c r="C33" s="84" t="s">
        <v>781</v>
      </c>
      <c r="D33" s="94">
        <v>1649</v>
      </c>
      <c r="E33" s="110">
        <v>1799</v>
      </c>
      <c r="F33" s="215">
        <v>2888.2999999999997</v>
      </c>
      <c r="G33" s="217" t="s">
        <v>46</v>
      </c>
      <c r="H33" s="217" t="s">
        <v>47</v>
      </c>
      <c r="I33" s="73" t="s">
        <v>48</v>
      </c>
      <c r="J33" s="77"/>
      <c r="K33" s="93" t="s">
        <v>782</v>
      </c>
    </row>
    <row r="34" spans="1:11" ht="70.349999999999994" customHeight="1">
      <c r="B34" s="216" t="s">
        <v>64</v>
      </c>
      <c r="C34" s="84" t="s">
        <v>781</v>
      </c>
      <c r="D34" s="94">
        <v>890</v>
      </c>
      <c r="E34" s="110">
        <v>999</v>
      </c>
      <c r="F34" s="215">
        <v>1579.3</v>
      </c>
      <c r="G34" s="217" t="s">
        <v>50</v>
      </c>
      <c r="H34" s="217" t="s">
        <v>47</v>
      </c>
      <c r="I34" s="73" t="s">
        <v>48</v>
      </c>
      <c r="J34" s="77"/>
      <c r="K34" s="93" t="s">
        <v>782</v>
      </c>
    </row>
    <row r="35" spans="1:11" ht="70.349999999999994" customHeight="1">
      <c r="B35" s="95" t="s">
        <v>65</v>
      </c>
      <c r="C35" s="76" t="s">
        <v>783</v>
      </c>
      <c r="D35" s="70">
        <v>1790</v>
      </c>
      <c r="E35" s="71">
        <v>1999</v>
      </c>
      <c r="F35" s="85">
        <v>3398.2999999999997</v>
      </c>
      <c r="G35" s="73" t="s">
        <v>52</v>
      </c>
      <c r="H35" s="92" t="s">
        <v>759</v>
      </c>
      <c r="I35" s="73" t="s">
        <v>48</v>
      </c>
      <c r="J35" s="77"/>
      <c r="K35" s="98" t="s">
        <v>784</v>
      </c>
    </row>
    <row r="36" spans="1:11" ht="70.349999999999994" customHeight="1">
      <c r="B36" s="95" t="s">
        <v>67</v>
      </c>
      <c r="C36" s="76" t="s">
        <v>783</v>
      </c>
      <c r="D36" s="70">
        <v>1190</v>
      </c>
      <c r="E36" s="71">
        <v>1399</v>
      </c>
      <c r="F36" s="85">
        <v>2378.2999999999997</v>
      </c>
      <c r="G36" s="73" t="s">
        <v>52</v>
      </c>
      <c r="H36" s="92" t="s">
        <v>759</v>
      </c>
      <c r="I36" s="73" t="s">
        <v>48</v>
      </c>
      <c r="J36" s="77"/>
      <c r="K36" s="98" t="s">
        <v>784</v>
      </c>
    </row>
    <row r="37" spans="1:11" ht="70.349999999999994" customHeight="1">
      <c r="B37" s="95" t="s">
        <v>68</v>
      </c>
      <c r="C37" s="76" t="s">
        <v>783</v>
      </c>
      <c r="D37" s="70">
        <v>720</v>
      </c>
      <c r="E37" s="71">
        <v>799</v>
      </c>
      <c r="F37" s="85">
        <v>1358.3</v>
      </c>
      <c r="G37" s="73" t="s">
        <v>52</v>
      </c>
      <c r="H37" s="92" t="s">
        <v>785</v>
      </c>
      <c r="I37" s="73" t="s">
        <v>48</v>
      </c>
      <c r="J37" s="77"/>
      <c r="K37" s="98" t="s">
        <v>784</v>
      </c>
    </row>
    <row r="38" spans="1:11" ht="70.349999999999994" customHeight="1">
      <c r="B38" s="90" t="s">
        <v>69</v>
      </c>
      <c r="C38" s="84" t="s">
        <v>786</v>
      </c>
      <c r="D38" s="94">
        <v>3199</v>
      </c>
      <c r="E38" s="110">
        <v>3599</v>
      </c>
      <c r="F38" s="85">
        <v>6118.3</v>
      </c>
      <c r="G38" s="73" t="s">
        <v>50</v>
      </c>
      <c r="H38" s="73" t="s">
        <v>47</v>
      </c>
      <c r="I38" s="73" t="s">
        <v>48</v>
      </c>
      <c r="J38" s="77"/>
      <c r="K38" s="93" t="s">
        <v>787</v>
      </c>
    </row>
    <row r="39" spans="1:11" ht="70.349999999999994" customHeight="1">
      <c r="B39" s="137" t="s">
        <v>2227</v>
      </c>
      <c r="C39" s="84" t="s">
        <v>786</v>
      </c>
      <c r="D39" s="94">
        <v>2160</v>
      </c>
      <c r="E39" s="110">
        <v>2499</v>
      </c>
      <c r="F39" s="215">
        <v>4248</v>
      </c>
      <c r="G39" s="73" t="s">
        <v>52</v>
      </c>
      <c r="H39" s="73" t="s">
        <v>47</v>
      </c>
      <c r="I39" s="73" t="s">
        <v>48</v>
      </c>
      <c r="J39" s="77"/>
      <c r="K39" s="93" t="s">
        <v>787</v>
      </c>
    </row>
    <row r="40" spans="1:11" ht="70.349999999999994" customHeight="1">
      <c r="B40" s="137" t="s">
        <v>70</v>
      </c>
      <c r="C40" s="84" t="s">
        <v>786</v>
      </c>
      <c r="D40" s="94">
        <v>1179</v>
      </c>
      <c r="E40" s="110">
        <v>1299</v>
      </c>
      <c r="F40" s="85">
        <v>2208.2999999999997</v>
      </c>
      <c r="G40" s="73" t="s">
        <v>60</v>
      </c>
      <c r="H40" s="73" t="s">
        <v>47</v>
      </c>
      <c r="I40" s="73" t="s">
        <v>48</v>
      </c>
      <c r="J40" s="77"/>
      <c r="K40" s="97" t="s">
        <v>787</v>
      </c>
    </row>
    <row r="41" spans="1:11" ht="70.349999999999994" customHeight="1">
      <c r="A41" s="207">
        <v>1</v>
      </c>
      <c r="B41" s="90" t="s">
        <v>71</v>
      </c>
      <c r="C41" s="84" t="s">
        <v>788</v>
      </c>
      <c r="D41" s="94">
        <v>2250</v>
      </c>
      <c r="E41" s="110">
        <v>2499</v>
      </c>
      <c r="F41" s="85">
        <v>4248.3</v>
      </c>
      <c r="G41" s="96" t="s">
        <v>46</v>
      </c>
      <c r="H41" s="96" t="s">
        <v>47</v>
      </c>
      <c r="I41" s="96" t="s">
        <v>48</v>
      </c>
      <c r="J41" s="77"/>
      <c r="K41" s="97" t="s">
        <v>789</v>
      </c>
    </row>
    <row r="42" spans="1:11" ht="70.349999999999994" customHeight="1">
      <c r="A42" s="207">
        <v>1</v>
      </c>
      <c r="B42" s="90" t="s">
        <v>72</v>
      </c>
      <c r="C42" s="84" t="s">
        <v>788</v>
      </c>
      <c r="D42" s="94">
        <v>1490</v>
      </c>
      <c r="E42" s="110">
        <v>1699</v>
      </c>
      <c r="F42" s="85">
        <v>2888.2999999999997</v>
      </c>
      <c r="G42" s="96" t="s">
        <v>50</v>
      </c>
      <c r="H42" s="96" t="s">
        <v>47</v>
      </c>
      <c r="I42" s="96" t="s">
        <v>48</v>
      </c>
      <c r="J42" s="77"/>
      <c r="K42" s="97" t="s">
        <v>789</v>
      </c>
    </row>
    <row r="43" spans="1:11" ht="70.349999999999994" customHeight="1">
      <c r="A43" s="207">
        <v>1</v>
      </c>
      <c r="B43" s="90" t="s">
        <v>73</v>
      </c>
      <c r="C43" s="84" t="s">
        <v>788</v>
      </c>
      <c r="D43" s="94">
        <v>799</v>
      </c>
      <c r="E43" s="110">
        <v>899</v>
      </c>
      <c r="F43" s="85">
        <v>1528.3</v>
      </c>
      <c r="G43" s="96" t="s">
        <v>74</v>
      </c>
      <c r="H43" s="96" t="s">
        <v>47</v>
      </c>
      <c r="I43" s="96" t="s">
        <v>48</v>
      </c>
      <c r="J43" s="77"/>
      <c r="K43" s="97" t="s">
        <v>789</v>
      </c>
    </row>
    <row r="44" spans="1:11" ht="70.349999999999994" customHeight="1">
      <c r="A44" s="207">
        <v>1</v>
      </c>
      <c r="B44" s="90" t="s">
        <v>75</v>
      </c>
      <c r="C44" s="84" t="s">
        <v>790</v>
      </c>
      <c r="D44" s="94">
        <v>1750</v>
      </c>
      <c r="E44" s="110">
        <v>1999</v>
      </c>
      <c r="F44" s="85">
        <v>3398.2999999999997</v>
      </c>
      <c r="G44" s="73" t="s">
        <v>46</v>
      </c>
      <c r="H44" s="73" t="s">
        <v>47</v>
      </c>
      <c r="I44" s="73" t="s">
        <v>48</v>
      </c>
      <c r="J44" s="77"/>
      <c r="K44" s="97" t="s">
        <v>791</v>
      </c>
    </row>
    <row r="45" spans="1:11" ht="70.349999999999994" customHeight="1">
      <c r="A45" s="207">
        <v>1</v>
      </c>
      <c r="B45" s="218" t="s">
        <v>792</v>
      </c>
      <c r="C45" s="88" t="s">
        <v>778</v>
      </c>
      <c r="D45" s="94">
        <v>1160</v>
      </c>
      <c r="E45" s="110">
        <v>1299</v>
      </c>
      <c r="F45" s="85">
        <v>2378.2999999999997</v>
      </c>
      <c r="G45" s="73" t="s">
        <v>50</v>
      </c>
      <c r="H45" s="73" t="s">
        <v>47</v>
      </c>
      <c r="I45" s="73" t="s">
        <v>48</v>
      </c>
      <c r="J45" s="77"/>
      <c r="K45" s="97"/>
    </row>
    <row r="46" spans="1:11" ht="70.349999999999994" customHeight="1">
      <c r="A46" s="207">
        <v>1</v>
      </c>
      <c r="B46" s="218" t="s">
        <v>793</v>
      </c>
      <c r="C46" s="88" t="s">
        <v>794</v>
      </c>
      <c r="D46" s="94">
        <v>589</v>
      </c>
      <c r="E46" s="110">
        <v>699</v>
      </c>
      <c r="F46" s="85">
        <v>1188.3</v>
      </c>
      <c r="G46" s="73" t="s">
        <v>74</v>
      </c>
      <c r="H46" s="73" t="s">
        <v>47</v>
      </c>
      <c r="I46" s="73" t="s">
        <v>48</v>
      </c>
      <c r="J46" s="77"/>
      <c r="K46" s="97"/>
    </row>
    <row r="47" spans="1:11" ht="70.349999999999994" customHeight="1">
      <c r="B47" s="95" t="s">
        <v>76</v>
      </c>
      <c r="C47" s="76" t="s">
        <v>795</v>
      </c>
      <c r="D47" s="70">
        <v>1320</v>
      </c>
      <c r="E47" s="71">
        <v>1499</v>
      </c>
      <c r="F47" s="85">
        <v>2548.2999999999997</v>
      </c>
      <c r="G47" s="73" t="s">
        <v>52</v>
      </c>
      <c r="H47" s="92" t="s">
        <v>759</v>
      </c>
      <c r="I47" s="73" t="s">
        <v>48</v>
      </c>
      <c r="J47" s="219"/>
      <c r="K47" s="98" t="s">
        <v>796</v>
      </c>
    </row>
    <row r="48" spans="1:11" ht="70.349999999999994" customHeight="1">
      <c r="B48" s="95" t="s">
        <v>77</v>
      </c>
      <c r="C48" s="76" t="s">
        <v>797</v>
      </c>
      <c r="D48" s="70">
        <v>850</v>
      </c>
      <c r="E48" s="71">
        <v>999</v>
      </c>
      <c r="F48" s="85">
        <v>1698.3</v>
      </c>
      <c r="G48" s="73" t="s">
        <v>52</v>
      </c>
      <c r="H48" s="92" t="s">
        <v>759</v>
      </c>
      <c r="I48" s="73" t="s">
        <v>48</v>
      </c>
      <c r="J48" s="219"/>
      <c r="K48" s="98" t="s">
        <v>796</v>
      </c>
    </row>
    <row r="49" spans="1:11" ht="26.25" customHeight="1">
      <c r="B49" s="61" t="s">
        <v>536</v>
      </c>
      <c r="C49" s="62"/>
      <c r="D49" s="79"/>
      <c r="E49" s="99"/>
      <c r="F49" s="100"/>
      <c r="G49" s="101"/>
      <c r="H49" s="101"/>
      <c r="I49" s="101"/>
      <c r="J49" s="62"/>
      <c r="K49" s="66"/>
    </row>
    <row r="50" spans="1:11">
      <c r="B50" s="61" t="s">
        <v>798</v>
      </c>
      <c r="C50" s="62"/>
      <c r="D50" s="79"/>
      <c r="E50" s="99"/>
      <c r="F50" s="100"/>
      <c r="G50" s="101"/>
      <c r="H50" s="101"/>
      <c r="I50" s="101"/>
      <c r="J50" s="62"/>
      <c r="K50" s="66"/>
    </row>
    <row r="51" spans="1:11" ht="70.349999999999994" customHeight="1">
      <c r="B51" s="210" t="s">
        <v>799</v>
      </c>
      <c r="C51" s="76" t="s">
        <v>800</v>
      </c>
      <c r="D51" s="220">
        <v>10999</v>
      </c>
      <c r="E51" s="221">
        <v>12999</v>
      </c>
      <c r="F51" s="221">
        <v>23000</v>
      </c>
      <c r="G51" s="73" t="s">
        <v>801</v>
      </c>
      <c r="H51" s="73" t="s">
        <v>47</v>
      </c>
      <c r="I51" s="73" t="s">
        <v>48</v>
      </c>
      <c r="J51" s="74" t="s">
        <v>2228</v>
      </c>
      <c r="K51" s="98" t="s">
        <v>802</v>
      </c>
    </row>
    <row r="52" spans="1:11" ht="70.349999999999994" customHeight="1">
      <c r="B52" s="210" t="s">
        <v>803</v>
      </c>
      <c r="C52" s="76" t="s">
        <v>804</v>
      </c>
      <c r="D52" s="220">
        <v>4999</v>
      </c>
      <c r="E52" s="221">
        <v>5699</v>
      </c>
      <c r="F52" s="221">
        <v>9699</v>
      </c>
      <c r="G52" s="73" t="s">
        <v>46</v>
      </c>
      <c r="H52" s="73" t="s">
        <v>47</v>
      </c>
      <c r="I52" s="73" t="s">
        <v>48</v>
      </c>
      <c r="J52" s="74" t="s">
        <v>2228</v>
      </c>
      <c r="K52" s="98" t="s">
        <v>805</v>
      </c>
    </row>
    <row r="53" spans="1:11" ht="70.349999999999994" customHeight="1">
      <c r="B53" s="210" t="s">
        <v>806</v>
      </c>
      <c r="C53" s="76" t="s">
        <v>807</v>
      </c>
      <c r="D53" s="220">
        <v>10699</v>
      </c>
      <c r="E53" s="221">
        <v>11999</v>
      </c>
      <c r="F53" s="221">
        <v>22000</v>
      </c>
      <c r="G53" s="73" t="s">
        <v>801</v>
      </c>
      <c r="H53" s="73" t="s">
        <v>47</v>
      </c>
      <c r="I53" s="73" t="s">
        <v>48</v>
      </c>
      <c r="J53" s="74" t="s">
        <v>2228</v>
      </c>
      <c r="K53" s="98" t="s">
        <v>808</v>
      </c>
    </row>
    <row r="54" spans="1:11" ht="70.349999999999994" customHeight="1">
      <c r="B54" s="210" t="s">
        <v>809</v>
      </c>
      <c r="C54" s="76" t="s">
        <v>810</v>
      </c>
      <c r="D54" s="220">
        <v>4199</v>
      </c>
      <c r="E54" s="221">
        <v>4699</v>
      </c>
      <c r="F54" s="221">
        <v>7999</v>
      </c>
      <c r="G54" s="73" t="s">
        <v>50</v>
      </c>
      <c r="H54" s="73" t="s">
        <v>47</v>
      </c>
      <c r="I54" s="73" t="s">
        <v>48</v>
      </c>
      <c r="J54" s="74" t="s">
        <v>2228</v>
      </c>
      <c r="K54" s="104" t="s">
        <v>811</v>
      </c>
    </row>
    <row r="55" spans="1:11" ht="70.349999999999994" customHeight="1">
      <c r="B55" s="102" t="s">
        <v>812</v>
      </c>
      <c r="C55" s="76" t="s">
        <v>813</v>
      </c>
      <c r="D55" s="70">
        <v>3999</v>
      </c>
      <c r="E55" s="71">
        <v>4699</v>
      </c>
      <c r="F55" s="71">
        <v>7999</v>
      </c>
      <c r="G55" s="73" t="s">
        <v>46</v>
      </c>
      <c r="H55" s="73" t="s">
        <v>47</v>
      </c>
      <c r="I55" s="73" t="s">
        <v>48</v>
      </c>
      <c r="J55" s="74" t="s">
        <v>163</v>
      </c>
      <c r="K55" s="104" t="s">
        <v>814</v>
      </c>
    </row>
    <row r="56" spans="1:11" ht="70.349999999999994" customHeight="1">
      <c r="B56" s="95" t="s">
        <v>537</v>
      </c>
      <c r="C56" s="76" t="s">
        <v>815</v>
      </c>
      <c r="D56" s="70">
        <v>3090</v>
      </c>
      <c r="E56" s="71">
        <v>3599</v>
      </c>
      <c r="F56" s="85">
        <v>6180</v>
      </c>
      <c r="G56" s="73" t="s">
        <v>124</v>
      </c>
      <c r="H56" s="73" t="s">
        <v>47</v>
      </c>
      <c r="I56" s="73" t="s">
        <v>48</v>
      </c>
      <c r="J56" s="74" t="s">
        <v>163</v>
      </c>
      <c r="K56" s="104" t="s">
        <v>816</v>
      </c>
    </row>
    <row r="57" spans="1:11" ht="70.349999999999994" customHeight="1">
      <c r="B57" s="90" t="s">
        <v>418</v>
      </c>
      <c r="C57" s="76" t="s">
        <v>2229</v>
      </c>
      <c r="D57" s="70">
        <v>2390</v>
      </c>
      <c r="E57" s="71">
        <v>2699</v>
      </c>
      <c r="F57" s="85">
        <v>4590</v>
      </c>
      <c r="G57" s="73" t="s">
        <v>50</v>
      </c>
      <c r="H57" s="73" t="s">
        <v>47</v>
      </c>
      <c r="I57" s="73" t="s">
        <v>48</v>
      </c>
      <c r="J57" s="74" t="s">
        <v>2228</v>
      </c>
      <c r="K57" s="104" t="s">
        <v>817</v>
      </c>
    </row>
    <row r="58" spans="1:11" ht="70.349999999999994" customHeight="1">
      <c r="B58" s="90" t="s">
        <v>419</v>
      </c>
      <c r="C58" s="88" t="s">
        <v>818</v>
      </c>
      <c r="D58" s="94">
        <v>2790</v>
      </c>
      <c r="E58" s="110">
        <v>3199</v>
      </c>
      <c r="F58" s="215">
        <v>5890</v>
      </c>
      <c r="G58" s="86" t="s">
        <v>50</v>
      </c>
      <c r="H58" s="86" t="s">
        <v>47</v>
      </c>
      <c r="I58" s="73" t="s">
        <v>48</v>
      </c>
      <c r="J58" s="74" t="s">
        <v>66</v>
      </c>
      <c r="K58" s="98" t="s">
        <v>819</v>
      </c>
    </row>
    <row r="59" spans="1:11" ht="70.349999999999994" customHeight="1">
      <c r="A59" s="207">
        <v>1</v>
      </c>
      <c r="B59" s="90" t="s">
        <v>393</v>
      </c>
      <c r="C59" s="84" t="s">
        <v>820</v>
      </c>
      <c r="D59" s="94">
        <v>1890</v>
      </c>
      <c r="E59" s="110">
        <v>2190</v>
      </c>
      <c r="F59" s="110">
        <v>4199</v>
      </c>
      <c r="G59" s="86" t="s">
        <v>50</v>
      </c>
      <c r="H59" s="86" t="s">
        <v>47</v>
      </c>
      <c r="I59" s="73" t="s">
        <v>48</v>
      </c>
      <c r="J59" s="98"/>
      <c r="K59" s="98" t="s">
        <v>821</v>
      </c>
    </row>
    <row r="60" spans="1:11" ht="70.349999999999994" customHeight="1">
      <c r="B60" s="90" t="s">
        <v>538</v>
      </c>
      <c r="C60" s="88" t="s">
        <v>822</v>
      </c>
      <c r="D60" s="94">
        <v>1390</v>
      </c>
      <c r="E60" s="110">
        <v>1590</v>
      </c>
      <c r="F60" s="110">
        <v>2699</v>
      </c>
      <c r="G60" s="86" t="s">
        <v>83</v>
      </c>
      <c r="H60" s="86" t="s">
        <v>47</v>
      </c>
      <c r="I60" s="73" t="s">
        <v>48</v>
      </c>
      <c r="J60" s="98"/>
      <c r="K60" s="98"/>
    </row>
    <row r="61" spans="1:11" ht="70.349999999999994" customHeight="1">
      <c r="B61" s="95" t="s">
        <v>539</v>
      </c>
      <c r="C61" s="76" t="s">
        <v>823</v>
      </c>
      <c r="D61" s="70"/>
      <c r="E61" s="106"/>
      <c r="F61" s="71"/>
      <c r="G61" s="73"/>
      <c r="H61" s="92" t="s">
        <v>759</v>
      </c>
      <c r="I61" s="73" t="s">
        <v>48</v>
      </c>
      <c r="J61" s="74" t="s">
        <v>163</v>
      </c>
      <c r="K61" s="98"/>
    </row>
    <row r="62" spans="1:11" ht="70.349999999999994" customHeight="1">
      <c r="B62" s="210" t="s">
        <v>420</v>
      </c>
      <c r="C62" s="91" t="s">
        <v>824</v>
      </c>
      <c r="D62" s="211">
        <v>1590</v>
      </c>
      <c r="E62" s="212">
        <v>1799</v>
      </c>
      <c r="F62" s="71">
        <v>2990</v>
      </c>
      <c r="G62" s="73" t="s">
        <v>83</v>
      </c>
      <c r="H62" s="92" t="s">
        <v>759</v>
      </c>
      <c r="I62" s="73" t="s">
        <v>48</v>
      </c>
      <c r="J62" s="222" t="s">
        <v>66</v>
      </c>
      <c r="K62" s="98" t="s">
        <v>825</v>
      </c>
    </row>
    <row r="63" spans="1:11" ht="70.349999999999994" customHeight="1">
      <c r="B63" s="210" t="s">
        <v>540</v>
      </c>
      <c r="C63" s="91" t="s">
        <v>826</v>
      </c>
      <c r="D63" s="211">
        <v>1260</v>
      </c>
      <c r="E63" s="212">
        <v>1399</v>
      </c>
      <c r="F63" s="85">
        <v>2299</v>
      </c>
      <c r="G63" s="73" t="s">
        <v>50</v>
      </c>
      <c r="H63" s="92" t="s">
        <v>759</v>
      </c>
      <c r="I63" s="73" t="s">
        <v>48</v>
      </c>
      <c r="J63" s="222" t="s">
        <v>66</v>
      </c>
      <c r="K63" s="104" t="s">
        <v>827</v>
      </c>
    </row>
    <row r="64" spans="1:11" ht="26.25" customHeight="1">
      <c r="B64" s="61" t="s">
        <v>536</v>
      </c>
      <c r="C64" s="62"/>
      <c r="D64" s="79"/>
      <c r="E64" s="99"/>
      <c r="F64" s="100"/>
      <c r="G64" s="101"/>
      <c r="H64" s="101"/>
      <c r="I64" s="101"/>
      <c r="J64" s="62"/>
      <c r="K64" s="66"/>
    </row>
    <row r="65" spans="1:16" ht="26.25" customHeight="1">
      <c r="B65" s="61" t="s">
        <v>828</v>
      </c>
      <c r="C65" s="62"/>
      <c r="D65" s="79"/>
      <c r="E65" s="99"/>
      <c r="F65" s="100"/>
      <c r="G65" s="101"/>
      <c r="H65" s="101"/>
      <c r="I65" s="101"/>
      <c r="J65" s="62"/>
      <c r="K65" s="66"/>
    </row>
    <row r="66" spans="1:16" ht="70.349999999999994" customHeight="1">
      <c r="B66" s="95" t="s">
        <v>78</v>
      </c>
      <c r="C66" s="76" t="s">
        <v>829</v>
      </c>
      <c r="D66" s="70">
        <v>2490</v>
      </c>
      <c r="E66" s="107">
        <v>2699</v>
      </c>
      <c r="F66" s="85">
        <v>4588.3</v>
      </c>
      <c r="G66" s="73" t="s">
        <v>46</v>
      </c>
      <c r="H66" s="108" t="s">
        <v>47</v>
      </c>
      <c r="I66" s="108" t="s">
        <v>48</v>
      </c>
      <c r="J66" s="77"/>
      <c r="K66" s="78" t="s">
        <v>830</v>
      </c>
    </row>
    <row r="67" spans="1:16" ht="70.349999999999994" customHeight="1">
      <c r="B67" s="102" t="s">
        <v>421</v>
      </c>
      <c r="C67" s="76" t="s">
        <v>831</v>
      </c>
      <c r="D67" s="70">
        <v>1790</v>
      </c>
      <c r="E67" s="107">
        <v>1999</v>
      </c>
      <c r="F67" s="85">
        <v>3699</v>
      </c>
      <c r="G67" s="73" t="s">
        <v>83</v>
      </c>
      <c r="H67" s="92" t="s">
        <v>759</v>
      </c>
      <c r="I67" s="108" t="s">
        <v>48</v>
      </c>
      <c r="J67" s="222" t="s">
        <v>66</v>
      </c>
      <c r="K67" s="78" t="s">
        <v>832</v>
      </c>
      <c r="P67" s="223"/>
    </row>
    <row r="68" spans="1:16" ht="70.349999999999994" customHeight="1">
      <c r="B68" s="102" t="s">
        <v>79</v>
      </c>
      <c r="C68" s="91" t="s">
        <v>833</v>
      </c>
      <c r="D68" s="70">
        <v>1490</v>
      </c>
      <c r="E68" s="107">
        <v>1599</v>
      </c>
      <c r="F68" s="71">
        <v>2718.2999999999997</v>
      </c>
      <c r="G68" s="96" t="s">
        <v>60</v>
      </c>
      <c r="H68" s="108" t="s">
        <v>47</v>
      </c>
      <c r="I68" s="73" t="s">
        <v>48</v>
      </c>
      <c r="J68" s="77"/>
      <c r="K68" s="109" t="s">
        <v>834</v>
      </c>
      <c r="P68" s="223"/>
    </row>
    <row r="69" spans="1:16" ht="70.349999999999994" customHeight="1">
      <c r="B69" s="102" t="s">
        <v>80</v>
      </c>
      <c r="C69" s="91" t="s">
        <v>835</v>
      </c>
      <c r="D69" s="70">
        <v>2190</v>
      </c>
      <c r="E69" s="71">
        <v>2399</v>
      </c>
      <c r="F69" s="71">
        <v>4078.2999999999997</v>
      </c>
      <c r="G69" s="96" t="s">
        <v>74</v>
      </c>
      <c r="H69" s="73" t="s">
        <v>47</v>
      </c>
      <c r="I69" s="73" t="s">
        <v>48</v>
      </c>
      <c r="J69" s="77"/>
      <c r="K69" s="78" t="s">
        <v>836</v>
      </c>
      <c r="P69" s="223"/>
    </row>
    <row r="70" spans="1:16" ht="70.349999999999994" customHeight="1">
      <c r="B70" s="102" t="s">
        <v>81</v>
      </c>
      <c r="C70" s="91" t="s">
        <v>837</v>
      </c>
      <c r="D70" s="70">
        <v>1790</v>
      </c>
      <c r="E70" s="71">
        <v>1999</v>
      </c>
      <c r="F70" s="71">
        <v>3398.2999999999997</v>
      </c>
      <c r="G70" s="96" t="s">
        <v>74</v>
      </c>
      <c r="H70" s="96" t="s">
        <v>47</v>
      </c>
      <c r="I70" s="96" t="s">
        <v>48</v>
      </c>
      <c r="J70" s="77"/>
      <c r="K70" s="78" t="s">
        <v>838</v>
      </c>
    </row>
    <row r="71" spans="1:16" ht="70.349999999999994" customHeight="1">
      <c r="B71" s="210" t="s">
        <v>2230</v>
      </c>
      <c r="C71" s="91" t="s">
        <v>2231</v>
      </c>
      <c r="D71" s="211">
        <v>1290</v>
      </c>
      <c r="E71" s="212">
        <v>1450</v>
      </c>
      <c r="F71" s="71">
        <v>2399</v>
      </c>
      <c r="G71" s="96"/>
      <c r="H71" s="96" t="s">
        <v>47</v>
      </c>
      <c r="I71" s="96" t="s">
        <v>48</v>
      </c>
      <c r="J71" s="222" t="s">
        <v>66</v>
      </c>
      <c r="K71" s="78"/>
    </row>
    <row r="72" spans="1:16" ht="70.349999999999994" customHeight="1">
      <c r="B72" s="210" t="s">
        <v>2232</v>
      </c>
      <c r="C72" s="91" t="s">
        <v>2231</v>
      </c>
      <c r="D72" s="211">
        <v>1190</v>
      </c>
      <c r="E72" s="212">
        <v>1350</v>
      </c>
      <c r="F72" s="71">
        <v>2299</v>
      </c>
      <c r="G72" s="96"/>
      <c r="H72" s="96" t="s">
        <v>47</v>
      </c>
      <c r="I72" s="96" t="s">
        <v>48</v>
      </c>
      <c r="J72" s="222" t="s">
        <v>66</v>
      </c>
      <c r="K72" s="75" t="s">
        <v>2233</v>
      </c>
    </row>
    <row r="73" spans="1:16" ht="70.349999999999994" customHeight="1">
      <c r="B73" s="90" t="s">
        <v>422</v>
      </c>
      <c r="C73" s="88" t="s">
        <v>839</v>
      </c>
      <c r="D73" s="94">
        <v>1360</v>
      </c>
      <c r="E73" s="110">
        <v>1499</v>
      </c>
      <c r="F73" s="110">
        <v>2999</v>
      </c>
      <c r="G73" s="213" t="s">
        <v>83</v>
      </c>
      <c r="H73" s="96" t="s">
        <v>47</v>
      </c>
      <c r="I73" s="96" t="s">
        <v>48</v>
      </c>
      <c r="J73" s="77"/>
      <c r="K73" s="78"/>
    </row>
    <row r="74" spans="1:16" ht="70.349999999999994" customHeight="1">
      <c r="A74" s="207">
        <v>1</v>
      </c>
      <c r="B74" s="90" t="s">
        <v>82</v>
      </c>
      <c r="C74" s="88" t="s">
        <v>841</v>
      </c>
      <c r="D74" s="94">
        <v>1190</v>
      </c>
      <c r="E74" s="110">
        <v>1350</v>
      </c>
      <c r="F74" s="110">
        <v>2699</v>
      </c>
      <c r="G74" s="213" t="s">
        <v>83</v>
      </c>
      <c r="H74" s="96" t="s">
        <v>47</v>
      </c>
      <c r="I74" s="96" t="s">
        <v>48</v>
      </c>
      <c r="J74" s="77"/>
      <c r="K74" s="78" t="s">
        <v>842</v>
      </c>
    </row>
    <row r="75" spans="1:16" ht="70.349999999999994" customHeight="1">
      <c r="B75" s="210" t="s">
        <v>2234</v>
      </c>
      <c r="C75" s="88" t="s">
        <v>2235</v>
      </c>
      <c r="D75" s="94">
        <v>1190</v>
      </c>
      <c r="E75" s="110">
        <v>1290</v>
      </c>
      <c r="F75" s="110">
        <v>2399</v>
      </c>
      <c r="G75" s="213" t="s">
        <v>74</v>
      </c>
      <c r="H75" s="96" t="s">
        <v>47</v>
      </c>
      <c r="I75" s="96" t="s">
        <v>48</v>
      </c>
      <c r="J75" s="222" t="s">
        <v>66</v>
      </c>
      <c r="K75" s="75" t="s">
        <v>2236</v>
      </c>
    </row>
    <row r="76" spans="1:16" ht="70.349999999999994" customHeight="1">
      <c r="A76" s="207">
        <v>1</v>
      </c>
      <c r="B76" s="90" t="s">
        <v>84</v>
      </c>
      <c r="C76" s="88" t="s">
        <v>843</v>
      </c>
      <c r="D76" s="94">
        <v>990</v>
      </c>
      <c r="E76" s="110">
        <v>1099</v>
      </c>
      <c r="F76" s="110">
        <v>2199</v>
      </c>
      <c r="G76" s="213" t="s">
        <v>83</v>
      </c>
      <c r="H76" s="96" t="s">
        <v>47</v>
      </c>
      <c r="I76" s="96" t="s">
        <v>48</v>
      </c>
      <c r="J76" s="77"/>
      <c r="K76" s="78" t="s">
        <v>844</v>
      </c>
    </row>
    <row r="77" spans="1:16" ht="70.349999999999994" customHeight="1">
      <c r="B77" s="210" t="s">
        <v>2237</v>
      </c>
      <c r="C77" s="91" t="s">
        <v>2238</v>
      </c>
      <c r="D77" s="211">
        <v>1099</v>
      </c>
      <c r="E77" s="212">
        <v>1290</v>
      </c>
      <c r="F77" s="71">
        <v>1999</v>
      </c>
      <c r="G77" s="96" t="s">
        <v>83</v>
      </c>
      <c r="H77" s="92" t="s">
        <v>424</v>
      </c>
      <c r="I77" s="96" t="s">
        <v>48</v>
      </c>
      <c r="J77" s="74" t="s">
        <v>163</v>
      </c>
      <c r="K77" s="75" t="s">
        <v>2239</v>
      </c>
    </row>
    <row r="78" spans="1:16" ht="70.349999999999994" customHeight="1">
      <c r="A78" s="207">
        <v>1</v>
      </c>
      <c r="B78" s="210" t="s">
        <v>423</v>
      </c>
      <c r="C78" s="91" t="s">
        <v>845</v>
      </c>
      <c r="D78" s="211">
        <v>890</v>
      </c>
      <c r="E78" s="212">
        <v>999</v>
      </c>
      <c r="F78" s="71">
        <v>1699</v>
      </c>
      <c r="G78" s="96" t="s">
        <v>83</v>
      </c>
      <c r="H78" s="92" t="s">
        <v>424</v>
      </c>
      <c r="I78" s="96" t="s">
        <v>48</v>
      </c>
      <c r="J78" s="74" t="s">
        <v>163</v>
      </c>
      <c r="K78" s="78" t="s">
        <v>846</v>
      </c>
    </row>
    <row r="79" spans="1:16" ht="70.349999999999994" customHeight="1">
      <c r="B79" s="210" t="s">
        <v>2240</v>
      </c>
      <c r="C79" s="76" t="s">
        <v>2241</v>
      </c>
      <c r="D79" s="211">
        <v>789</v>
      </c>
      <c r="E79" s="212">
        <v>899</v>
      </c>
      <c r="F79" s="215">
        <v>1399</v>
      </c>
      <c r="G79" s="96" t="s">
        <v>83</v>
      </c>
      <c r="H79" s="92" t="s">
        <v>759</v>
      </c>
      <c r="I79" s="96" t="s">
        <v>48</v>
      </c>
      <c r="J79" s="74" t="s">
        <v>163</v>
      </c>
      <c r="K79" s="78"/>
    </row>
    <row r="80" spans="1:16" ht="70.349999999999994" customHeight="1">
      <c r="A80" s="207">
        <v>1</v>
      </c>
      <c r="B80" s="90" t="s">
        <v>85</v>
      </c>
      <c r="C80" s="91" t="s">
        <v>847</v>
      </c>
      <c r="D80" s="70">
        <v>899</v>
      </c>
      <c r="E80" s="71">
        <v>990</v>
      </c>
      <c r="F80" s="71">
        <v>1699</v>
      </c>
      <c r="G80" s="96" t="s">
        <v>83</v>
      </c>
      <c r="H80" s="92" t="s">
        <v>47</v>
      </c>
      <c r="I80" s="96" t="s">
        <v>48</v>
      </c>
      <c r="J80" s="77"/>
      <c r="K80" s="78" t="s">
        <v>848</v>
      </c>
    </row>
    <row r="81" spans="1:11" ht="70.349999999999994" customHeight="1">
      <c r="B81" s="102" t="s">
        <v>86</v>
      </c>
      <c r="C81" s="91" t="s">
        <v>849</v>
      </c>
      <c r="D81" s="70">
        <v>840</v>
      </c>
      <c r="E81" s="71">
        <v>949</v>
      </c>
      <c r="F81" s="71">
        <v>1599</v>
      </c>
      <c r="G81" s="96" t="s">
        <v>83</v>
      </c>
      <c r="H81" s="96" t="s">
        <v>47</v>
      </c>
      <c r="I81" s="96" t="s">
        <v>48</v>
      </c>
      <c r="J81" s="77"/>
      <c r="K81" s="78" t="s">
        <v>850</v>
      </c>
    </row>
    <row r="82" spans="1:11" ht="70.349999999999994" customHeight="1">
      <c r="A82" s="207">
        <v>1</v>
      </c>
      <c r="B82" s="102" t="s">
        <v>87</v>
      </c>
      <c r="C82" s="76" t="s">
        <v>851</v>
      </c>
      <c r="D82" s="70">
        <v>719</v>
      </c>
      <c r="E82" s="71">
        <v>799</v>
      </c>
      <c r="F82" s="85">
        <v>1358.3</v>
      </c>
      <c r="G82" s="96" t="s">
        <v>83</v>
      </c>
      <c r="H82" s="96" t="s">
        <v>47</v>
      </c>
      <c r="I82" s="96" t="s">
        <v>48</v>
      </c>
      <c r="J82" s="77"/>
      <c r="K82" s="78" t="s">
        <v>852</v>
      </c>
    </row>
    <row r="83" spans="1:11" ht="70.349999999999994" customHeight="1">
      <c r="B83" s="102" t="s">
        <v>853</v>
      </c>
      <c r="C83" s="76" t="s">
        <v>854</v>
      </c>
      <c r="D83" s="70">
        <v>890</v>
      </c>
      <c r="E83" s="71">
        <v>1099</v>
      </c>
      <c r="F83" s="85">
        <v>1690</v>
      </c>
      <c r="G83" s="96" t="s">
        <v>487</v>
      </c>
      <c r="H83" s="96" t="s">
        <v>47</v>
      </c>
      <c r="I83" s="96"/>
      <c r="J83" s="77"/>
      <c r="K83" s="78"/>
    </row>
    <row r="84" spans="1:11" ht="70.349999999999994" customHeight="1">
      <c r="A84" s="207">
        <v>1</v>
      </c>
      <c r="B84" s="210" t="s">
        <v>425</v>
      </c>
      <c r="C84" s="76" t="s">
        <v>855</v>
      </c>
      <c r="D84" s="211">
        <v>579</v>
      </c>
      <c r="E84" s="212">
        <v>649</v>
      </c>
      <c r="F84" s="85">
        <v>1018.3</v>
      </c>
      <c r="G84" s="96" t="s">
        <v>83</v>
      </c>
      <c r="H84" s="92" t="s">
        <v>759</v>
      </c>
      <c r="I84" s="96" t="s">
        <v>48</v>
      </c>
      <c r="J84" s="222" t="s">
        <v>840</v>
      </c>
      <c r="K84" s="78" t="s">
        <v>856</v>
      </c>
    </row>
    <row r="85" spans="1:11" ht="70.349999999999994" customHeight="1">
      <c r="A85" s="207">
        <v>1</v>
      </c>
      <c r="B85" s="214" t="s">
        <v>857</v>
      </c>
      <c r="C85" s="76" t="s">
        <v>858</v>
      </c>
      <c r="D85" s="211">
        <v>599</v>
      </c>
      <c r="E85" s="212">
        <v>679</v>
      </c>
      <c r="F85" s="85">
        <v>1103.3</v>
      </c>
      <c r="G85" s="96" t="s">
        <v>83</v>
      </c>
      <c r="H85" s="92" t="s">
        <v>759</v>
      </c>
      <c r="I85" s="96" t="s">
        <v>48</v>
      </c>
      <c r="J85" s="222" t="s">
        <v>840</v>
      </c>
      <c r="K85" s="78" t="s">
        <v>859</v>
      </c>
    </row>
    <row r="86" spans="1:11" ht="26.25" customHeight="1">
      <c r="B86" s="61" t="s">
        <v>88</v>
      </c>
      <c r="C86" s="62"/>
      <c r="D86" s="79"/>
      <c r="E86" s="99"/>
      <c r="F86" s="100"/>
      <c r="G86" s="101"/>
      <c r="H86" s="101"/>
      <c r="I86" s="101"/>
      <c r="J86" s="62"/>
      <c r="K86" s="66"/>
    </row>
    <row r="87" spans="1:11" ht="70.349999999999994" customHeight="1">
      <c r="B87" s="95" t="s">
        <v>89</v>
      </c>
      <c r="C87" s="76" t="s">
        <v>860</v>
      </c>
      <c r="D87" s="70">
        <v>860</v>
      </c>
      <c r="E87" s="107">
        <v>949</v>
      </c>
      <c r="F87" s="85">
        <v>1613.3</v>
      </c>
      <c r="G87" s="73" t="s">
        <v>83</v>
      </c>
      <c r="H87" s="108" t="s">
        <v>47</v>
      </c>
      <c r="I87" s="108" t="s">
        <v>48</v>
      </c>
      <c r="J87" s="77"/>
      <c r="K87" s="78" t="s">
        <v>861</v>
      </c>
    </row>
    <row r="88" spans="1:11" ht="70.349999999999994" customHeight="1">
      <c r="B88" s="95" t="s">
        <v>90</v>
      </c>
      <c r="C88" s="76" t="s">
        <v>862</v>
      </c>
      <c r="D88" s="70">
        <v>820</v>
      </c>
      <c r="E88" s="71">
        <v>899</v>
      </c>
      <c r="F88" s="85">
        <v>1528.3</v>
      </c>
      <c r="G88" s="73" t="s">
        <v>83</v>
      </c>
      <c r="H88" s="108" t="s">
        <v>47</v>
      </c>
      <c r="I88" s="73" t="s">
        <v>48</v>
      </c>
      <c r="J88" s="77"/>
      <c r="K88" s="78" t="s">
        <v>863</v>
      </c>
    </row>
    <row r="89" spans="1:11" ht="70.349999999999994" customHeight="1">
      <c r="A89" s="207">
        <v>1</v>
      </c>
      <c r="B89" s="90" t="s">
        <v>864</v>
      </c>
      <c r="C89" s="88" t="s">
        <v>865</v>
      </c>
      <c r="D89" s="94">
        <v>559</v>
      </c>
      <c r="E89" s="110">
        <v>599</v>
      </c>
      <c r="F89" s="71">
        <v>999</v>
      </c>
      <c r="G89" s="73" t="s">
        <v>83</v>
      </c>
      <c r="H89" s="108" t="s">
        <v>47</v>
      </c>
      <c r="I89" s="73" t="s">
        <v>48</v>
      </c>
      <c r="J89" s="77"/>
      <c r="K89" s="109" t="s">
        <v>866</v>
      </c>
    </row>
    <row r="90" spans="1:11" ht="70.349999999999994" customHeight="1">
      <c r="B90" s="90" t="s">
        <v>91</v>
      </c>
      <c r="C90" s="88" t="s">
        <v>867</v>
      </c>
      <c r="D90" s="94">
        <v>559</v>
      </c>
      <c r="E90" s="110">
        <v>599</v>
      </c>
      <c r="F90" s="71">
        <v>1698.3</v>
      </c>
      <c r="G90" s="73" t="s">
        <v>83</v>
      </c>
      <c r="H90" s="108" t="s">
        <v>47</v>
      </c>
      <c r="I90" s="73" t="s">
        <v>48</v>
      </c>
      <c r="J90" s="77"/>
      <c r="K90" s="78" t="s">
        <v>868</v>
      </c>
    </row>
    <row r="91" spans="1:11" ht="70.349999999999994" customHeight="1">
      <c r="A91" s="207">
        <v>1</v>
      </c>
      <c r="B91" s="218" t="s">
        <v>92</v>
      </c>
      <c r="C91" s="88" t="s">
        <v>869</v>
      </c>
      <c r="D91" s="94">
        <v>579</v>
      </c>
      <c r="E91" s="110">
        <v>650</v>
      </c>
      <c r="F91" s="71">
        <v>999</v>
      </c>
      <c r="G91" s="73" t="s">
        <v>83</v>
      </c>
      <c r="H91" s="108" t="s">
        <v>47</v>
      </c>
      <c r="I91" s="73" t="s">
        <v>48</v>
      </c>
      <c r="J91" s="77"/>
      <c r="K91" s="78"/>
    </row>
    <row r="92" spans="1:11" ht="70.349999999999994" customHeight="1">
      <c r="A92" s="207">
        <v>1</v>
      </c>
      <c r="B92" s="210" t="s">
        <v>93</v>
      </c>
      <c r="C92" s="91" t="s">
        <v>870</v>
      </c>
      <c r="D92" s="211">
        <v>430</v>
      </c>
      <c r="E92" s="224">
        <v>499</v>
      </c>
      <c r="F92" s="71">
        <v>790</v>
      </c>
      <c r="G92" s="73" t="s">
        <v>83</v>
      </c>
      <c r="H92" s="111" t="s">
        <v>759</v>
      </c>
      <c r="I92" s="73" t="s">
        <v>48</v>
      </c>
      <c r="J92" s="222" t="s">
        <v>840</v>
      </c>
      <c r="K92" s="78" t="s">
        <v>871</v>
      </c>
    </row>
    <row r="93" spans="1:11" ht="70.349999999999994" customHeight="1">
      <c r="A93" s="207">
        <v>1</v>
      </c>
      <c r="B93" s="102" t="s">
        <v>94</v>
      </c>
      <c r="C93" s="91" t="s">
        <v>872</v>
      </c>
      <c r="D93" s="94">
        <v>469</v>
      </c>
      <c r="E93" s="71">
        <v>499</v>
      </c>
      <c r="F93" s="71">
        <v>848.3</v>
      </c>
      <c r="G93" s="73" t="s">
        <v>83</v>
      </c>
      <c r="H93" s="108" t="s">
        <v>47</v>
      </c>
      <c r="I93" s="73" t="s">
        <v>48</v>
      </c>
      <c r="J93" s="77"/>
      <c r="K93" s="78" t="s">
        <v>873</v>
      </c>
    </row>
    <row r="94" spans="1:11" ht="70.349999999999994" customHeight="1">
      <c r="A94" s="207">
        <v>1</v>
      </c>
      <c r="B94" s="102" t="s">
        <v>95</v>
      </c>
      <c r="C94" s="91" t="s">
        <v>874</v>
      </c>
      <c r="D94" s="94">
        <v>389</v>
      </c>
      <c r="E94" s="71">
        <v>449</v>
      </c>
      <c r="F94" s="71">
        <v>848.3</v>
      </c>
      <c r="G94" s="73" t="s">
        <v>60</v>
      </c>
      <c r="H94" s="108" t="s">
        <v>47</v>
      </c>
      <c r="I94" s="73" t="s">
        <v>48</v>
      </c>
      <c r="J94" s="77"/>
      <c r="K94" s="78" t="s">
        <v>875</v>
      </c>
    </row>
    <row r="95" spans="1:11" ht="70.349999999999994" customHeight="1">
      <c r="B95" s="90" t="s">
        <v>541</v>
      </c>
      <c r="C95" s="91" t="s">
        <v>876</v>
      </c>
      <c r="D95" s="70">
        <v>339</v>
      </c>
      <c r="E95" s="71">
        <v>359</v>
      </c>
      <c r="F95" s="71">
        <v>699</v>
      </c>
      <c r="G95" s="73" t="s">
        <v>60</v>
      </c>
      <c r="H95" s="111" t="s">
        <v>759</v>
      </c>
      <c r="I95" s="73" t="s">
        <v>48</v>
      </c>
      <c r="J95" s="77"/>
      <c r="K95" s="78" t="s">
        <v>877</v>
      </c>
    </row>
    <row r="96" spans="1:11" ht="70.349999999999994" customHeight="1">
      <c r="B96" s="210" t="s">
        <v>96</v>
      </c>
      <c r="C96" s="91" t="s">
        <v>878</v>
      </c>
      <c r="D96" s="211">
        <v>349</v>
      </c>
      <c r="E96" s="212">
        <v>389</v>
      </c>
      <c r="F96" s="71">
        <v>599</v>
      </c>
      <c r="G96" s="73" t="s">
        <v>83</v>
      </c>
      <c r="H96" s="111" t="s">
        <v>759</v>
      </c>
      <c r="I96" s="73" t="s">
        <v>48</v>
      </c>
      <c r="J96" s="222" t="s">
        <v>840</v>
      </c>
      <c r="K96" s="109" t="s">
        <v>879</v>
      </c>
    </row>
    <row r="97" spans="1:11" ht="70.349999999999994" customHeight="1">
      <c r="B97" s="95" t="s">
        <v>97</v>
      </c>
      <c r="C97" s="76" t="s">
        <v>880</v>
      </c>
      <c r="D97" s="70">
        <v>429</v>
      </c>
      <c r="E97" s="71">
        <v>499</v>
      </c>
      <c r="F97" s="85">
        <v>848.3</v>
      </c>
      <c r="G97" s="73" t="s">
        <v>83</v>
      </c>
      <c r="H97" s="108" t="s">
        <v>47</v>
      </c>
      <c r="I97" s="73" t="s">
        <v>48</v>
      </c>
      <c r="J97" s="77"/>
      <c r="K97" s="78" t="s">
        <v>881</v>
      </c>
    </row>
    <row r="98" spans="1:11" ht="70.349999999999994" customHeight="1">
      <c r="B98" s="95" t="s">
        <v>98</v>
      </c>
      <c r="C98" s="76" t="s">
        <v>882</v>
      </c>
      <c r="D98" s="70">
        <v>379</v>
      </c>
      <c r="E98" s="71">
        <v>429</v>
      </c>
      <c r="F98" s="85">
        <v>729.3</v>
      </c>
      <c r="G98" s="73" t="s">
        <v>60</v>
      </c>
      <c r="H98" s="108" t="s">
        <v>47</v>
      </c>
      <c r="I98" s="73" t="s">
        <v>48</v>
      </c>
      <c r="J98" s="77"/>
      <c r="K98" s="78" t="s">
        <v>883</v>
      </c>
    </row>
    <row r="99" spans="1:11" ht="26.25" customHeight="1">
      <c r="B99" s="61" t="s">
        <v>99</v>
      </c>
      <c r="C99" s="62"/>
      <c r="D99" s="79"/>
      <c r="E99" s="99"/>
      <c r="F99" s="100"/>
      <c r="G99" s="101"/>
      <c r="H99" s="101"/>
      <c r="I99" s="101"/>
      <c r="J99" s="62"/>
      <c r="K99" s="66"/>
    </row>
    <row r="100" spans="1:11" ht="70.349999999999994" customHeight="1">
      <c r="A100" s="207">
        <v>1</v>
      </c>
      <c r="B100" s="218" t="s">
        <v>426</v>
      </c>
      <c r="C100" s="84" t="s">
        <v>884</v>
      </c>
      <c r="D100" s="94">
        <v>349</v>
      </c>
      <c r="E100" s="110">
        <v>379</v>
      </c>
      <c r="F100" s="110">
        <v>627.29999999999995</v>
      </c>
      <c r="G100" s="96" t="s">
        <v>60</v>
      </c>
      <c r="H100" s="73" t="s">
        <v>47</v>
      </c>
      <c r="I100" s="73" t="s">
        <v>48</v>
      </c>
      <c r="J100" s="77"/>
      <c r="K100" s="98" t="s">
        <v>163</v>
      </c>
    </row>
    <row r="101" spans="1:11" ht="70.349999999999994" customHeight="1">
      <c r="B101" s="90" t="s">
        <v>100</v>
      </c>
      <c r="C101" s="88" t="s">
        <v>885</v>
      </c>
      <c r="D101" s="94">
        <v>339</v>
      </c>
      <c r="E101" s="110">
        <v>379</v>
      </c>
      <c r="F101" s="110">
        <v>644.29999999999995</v>
      </c>
      <c r="G101" s="96" t="s">
        <v>60</v>
      </c>
      <c r="H101" s="73" t="s">
        <v>47</v>
      </c>
      <c r="I101" s="73" t="s">
        <v>48</v>
      </c>
      <c r="J101" s="77"/>
      <c r="K101" s="78" t="s">
        <v>886</v>
      </c>
    </row>
    <row r="102" spans="1:11" ht="70.349999999999994" customHeight="1">
      <c r="A102" s="207">
        <v>1</v>
      </c>
      <c r="B102" s="90" t="s">
        <v>101</v>
      </c>
      <c r="C102" s="88" t="s">
        <v>887</v>
      </c>
      <c r="D102" s="94">
        <v>299</v>
      </c>
      <c r="E102" s="110">
        <v>339</v>
      </c>
      <c r="F102" s="110">
        <v>576.29999999999995</v>
      </c>
      <c r="G102" s="96" t="s">
        <v>60</v>
      </c>
      <c r="H102" s="73" t="s">
        <v>47</v>
      </c>
      <c r="I102" s="73" t="s">
        <v>102</v>
      </c>
      <c r="J102" s="77"/>
      <c r="K102" s="78" t="s">
        <v>888</v>
      </c>
    </row>
    <row r="103" spans="1:11" ht="70.349999999999994" customHeight="1">
      <c r="A103" s="207">
        <v>1</v>
      </c>
      <c r="B103" s="90" t="s">
        <v>103</v>
      </c>
      <c r="C103" s="88" t="s">
        <v>887</v>
      </c>
      <c r="D103" s="94">
        <v>259</v>
      </c>
      <c r="E103" s="110">
        <v>299</v>
      </c>
      <c r="F103" s="110">
        <v>255</v>
      </c>
      <c r="G103" s="96" t="s">
        <v>60</v>
      </c>
      <c r="H103" s="73" t="s">
        <v>47</v>
      </c>
      <c r="I103" s="73" t="s">
        <v>102</v>
      </c>
      <c r="J103" s="77"/>
      <c r="K103" s="78" t="s">
        <v>889</v>
      </c>
    </row>
    <row r="104" spans="1:11" ht="70.349999999999994" customHeight="1">
      <c r="B104" s="102" t="s">
        <v>427</v>
      </c>
      <c r="C104" s="91" t="s">
        <v>890</v>
      </c>
      <c r="D104" s="70">
        <v>259</v>
      </c>
      <c r="E104" s="71">
        <v>299</v>
      </c>
      <c r="F104" s="71">
        <v>508.3</v>
      </c>
      <c r="G104" s="96" t="s">
        <v>60</v>
      </c>
      <c r="H104" s="73" t="s">
        <v>47</v>
      </c>
      <c r="I104" s="73" t="s">
        <v>48</v>
      </c>
      <c r="J104" s="219"/>
      <c r="K104" s="78" t="s">
        <v>891</v>
      </c>
    </row>
    <row r="105" spans="1:11" ht="70.349999999999994" customHeight="1">
      <c r="A105" s="207">
        <v>1</v>
      </c>
      <c r="B105" s="90" t="s">
        <v>104</v>
      </c>
      <c r="C105" s="88" t="s">
        <v>892</v>
      </c>
      <c r="D105" s="94">
        <v>239</v>
      </c>
      <c r="E105" s="110">
        <v>259</v>
      </c>
      <c r="F105" s="71">
        <v>440.3</v>
      </c>
      <c r="G105" s="96" t="s">
        <v>60</v>
      </c>
      <c r="H105" s="73" t="s">
        <v>47</v>
      </c>
      <c r="I105" s="73" t="s">
        <v>48</v>
      </c>
      <c r="J105" s="77"/>
      <c r="K105" s="78" t="s">
        <v>893</v>
      </c>
    </row>
    <row r="106" spans="1:11" ht="70.349999999999994" customHeight="1">
      <c r="A106" s="207">
        <v>1</v>
      </c>
      <c r="B106" s="90" t="s">
        <v>105</v>
      </c>
      <c r="C106" s="88" t="s">
        <v>894</v>
      </c>
      <c r="D106" s="94">
        <v>269</v>
      </c>
      <c r="E106" s="110">
        <v>299</v>
      </c>
      <c r="F106" s="71">
        <v>449</v>
      </c>
      <c r="G106" s="96" t="s">
        <v>60</v>
      </c>
      <c r="H106" s="92" t="s">
        <v>759</v>
      </c>
      <c r="I106" s="73" t="s">
        <v>48</v>
      </c>
      <c r="J106" s="77"/>
      <c r="K106" s="78" t="s">
        <v>895</v>
      </c>
    </row>
    <row r="107" spans="1:11" ht="70.349999999999994" customHeight="1">
      <c r="B107" s="90" t="s">
        <v>106</v>
      </c>
      <c r="C107" s="88" t="s">
        <v>896</v>
      </c>
      <c r="D107" s="94">
        <v>239</v>
      </c>
      <c r="E107" s="110">
        <v>279</v>
      </c>
      <c r="F107" s="71">
        <v>349</v>
      </c>
      <c r="G107" s="96" t="s">
        <v>107</v>
      </c>
      <c r="H107" s="92" t="s">
        <v>759</v>
      </c>
      <c r="I107" s="73" t="s">
        <v>48</v>
      </c>
      <c r="J107" s="77"/>
      <c r="K107" s="78" t="s">
        <v>897</v>
      </c>
    </row>
    <row r="108" spans="1:11" ht="70.349999999999994" customHeight="1">
      <c r="A108" s="207">
        <v>1</v>
      </c>
      <c r="B108" s="90" t="s">
        <v>542</v>
      </c>
      <c r="C108" s="88" t="s">
        <v>898</v>
      </c>
      <c r="D108" s="94">
        <v>199</v>
      </c>
      <c r="E108" s="110">
        <v>229</v>
      </c>
      <c r="F108" s="71">
        <v>299</v>
      </c>
      <c r="G108" s="96" t="s">
        <v>107</v>
      </c>
      <c r="H108" s="92" t="s">
        <v>759</v>
      </c>
      <c r="I108" s="73" t="s">
        <v>48</v>
      </c>
      <c r="J108" s="77"/>
      <c r="K108" s="75" t="s">
        <v>899</v>
      </c>
    </row>
    <row r="109" spans="1:11" ht="70.349999999999994" customHeight="1">
      <c r="B109" s="137" t="s">
        <v>108</v>
      </c>
      <c r="C109" s="84" t="s">
        <v>900</v>
      </c>
      <c r="D109" s="94">
        <v>229</v>
      </c>
      <c r="E109" s="110">
        <v>249</v>
      </c>
      <c r="F109" s="85">
        <v>299</v>
      </c>
      <c r="G109" s="73" t="s">
        <v>107</v>
      </c>
      <c r="H109" s="92" t="s">
        <v>759</v>
      </c>
      <c r="I109" s="73" t="s">
        <v>48</v>
      </c>
      <c r="J109" s="219"/>
      <c r="K109" s="78" t="s">
        <v>901</v>
      </c>
    </row>
    <row r="110" spans="1:11" s="208" customFormat="1" ht="26.25" customHeight="1">
      <c r="B110" s="55" t="s">
        <v>543</v>
      </c>
      <c r="C110" s="56"/>
      <c r="D110" s="113"/>
      <c r="E110" s="114"/>
      <c r="F110" s="115"/>
      <c r="G110" s="113"/>
      <c r="H110" s="113"/>
      <c r="I110" s="113"/>
      <c r="J110" s="60"/>
      <c r="K110" s="57"/>
    </row>
    <row r="111" spans="1:11" ht="70.349999999999994" customHeight="1">
      <c r="B111" s="90" t="s">
        <v>902</v>
      </c>
      <c r="C111" s="88" t="s">
        <v>903</v>
      </c>
      <c r="D111" s="94">
        <v>1669</v>
      </c>
      <c r="E111" s="110">
        <v>1899</v>
      </c>
      <c r="F111" s="85">
        <v>3299</v>
      </c>
      <c r="G111" s="73" t="s">
        <v>110</v>
      </c>
      <c r="H111" s="73" t="s">
        <v>47</v>
      </c>
      <c r="I111" s="73" t="s">
        <v>48</v>
      </c>
      <c r="J111" s="222" t="s">
        <v>163</v>
      </c>
      <c r="K111" s="104" t="s">
        <v>904</v>
      </c>
    </row>
    <row r="112" spans="1:11" ht="70.349999999999994" customHeight="1">
      <c r="B112" s="90" t="s">
        <v>109</v>
      </c>
      <c r="C112" s="88" t="s">
        <v>905</v>
      </c>
      <c r="D112" s="94">
        <v>1199</v>
      </c>
      <c r="E112" s="110">
        <v>1399</v>
      </c>
      <c r="F112" s="85">
        <v>2157.2999999999997</v>
      </c>
      <c r="G112" s="73" t="s">
        <v>110</v>
      </c>
      <c r="H112" s="73" t="s">
        <v>47</v>
      </c>
      <c r="I112" s="73" t="s">
        <v>48</v>
      </c>
      <c r="J112" s="219"/>
      <c r="K112" s="78" t="s">
        <v>906</v>
      </c>
    </row>
    <row r="113" spans="1:11" ht="70.349999999999994" customHeight="1">
      <c r="A113" s="207">
        <v>1</v>
      </c>
      <c r="B113" s="95" t="s">
        <v>111</v>
      </c>
      <c r="C113" s="76" t="s">
        <v>907</v>
      </c>
      <c r="D113" s="70">
        <v>789</v>
      </c>
      <c r="E113" s="71">
        <v>849</v>
      </c>
      <c r="F113" s="85">
        <v>1443.3</v>
      </c>
      <c r="G113" s="73" t="s">
        <v>110</v>
      </c>
      <c r="H113" s="73" t="s">
        <v>47</v>
      </c>
      <c r="I113" s="73" t="s">
        <v>48</v>
      </c>
      <c r="J113" s="219"/>
      <c r="K113" s="78" t="s">
        <v>908</v>
      </c>
    </row>
    <row r="114" spans="1:11" ht="70.349999999999994" customHeight="1">
      <c r="B114" s="210" t="s">
        <v>544</v>
      </c>
      <c r="C114" s="91" t="s">
        <v>909</v>
      </c>
      <c r="D114" s="70">
        <v>769</v>
      </c>
      <c r="E114" s="71">
        <v>849</v>
      </c>
      <c r="F114" s="85">
        <v>1550</v>
      </c>
      <c r="G114" s="73" t="s">
        <v>110</v>
      </c>
      <c r="H114" s="92" t="s">
        <v>424</v>
      </c>
      <c r="I114" s="73" t="s">
        <v>48</v>
      </c>
      <c r="J114" s="222" t="s">
        <v>66</v>
      </c>
      <c r="K114" s="78" t="s">
        <v>910</v>
      </c>
    </row>
    <row r="115" spans="1:11" ht="70.349999999999994" customHeight="1">
      <c r="A115" s="207">
        <v>1</v>
      </c>
      <c r="B115" s="210" t="s">
        <v>428</v>
      </c>
      <c r="C115" s="91" t="s">
        <v>911</v>
      </c>
      <c r="D115" s="94">
        <v>549</v>
      </c>
      <c r="E115" s="212">
        <v>629</v>
      </c>
      <c r="F115" s="71">
        <v>999</v>
      </c>
      <c r="G115" s="73" t="s">
        <v>117</v>
      </c>
      <c r="H115" s="92" t="s">
        <v>424</v>
      </c>
      <c r="I115" s="73" t="s">
        <v>48</v>
      </c>
      <c r="J115" s="222" t="s">
        <v>66</v>
      </c>
      <c r="K115" s="78" t="s">
        <v>912</v>
      </c>
    </row>
    <row r="116" spans="1:11" ht="70.349999999999994" customHeight="1">
      <c r="B116" s="102" t="s">
        <v>112</v>
      </c>
      <c r="C116" s="91" t="s">
        <v>913</v>
      </c>
      <c r="D116" s="70">
        <v>489</v>
      </c>
      <c r="E116" s="71">
        <v>699</v>
      </c>
      <c r="F116" s="71">
        <v>1188.3</v>
      </c>
      <c r="G116" s="73" t="s">
        <v>113</v>
      </c>
      <c r="H116" s="73" t="s">
        <v>47</v>
      </c>
      <c r="I116" s="73" t="s">
        <v>102</v>
      </c>
      <c r="J116" s="219"/>
      <c r="K116" s="78" t="s">
        <v>914</v>
      </c>
    </row>
    <row r="117" spans="1:11" ht="70.349999999999994" customHeight="1">
      <c r="A117" s="207">
        <v>1</v>
      </c>
      <c r="B117" s="137" t="s">
        <v>114</v>
      </c>
      <c r="C117" s="84" t="s">
        <v>913</v>
      </c>
      <c r="D117" s="94">
        <v>479</v>
      </c>
      <c r="E117" s="110">
        <v>559</v>
      </c>
      <c r="F117" s="215">
        <v>916.3</v>
      </c>
      <c r="G117" s="73" t="s">
        <v>115</v>
      </c>
      <c r="H117" s="73" t="s">
        <v>47</v>
      </c>
      <c r="I117" s="73" t="s">
        <v>102</v>
      </c>
      <c r="J117" s="219"/>
      <c r="K117" s="78" t="s">
        <v>915</v>
      </c>
    </row>
    <row r="118" spans="1:11" ht="70.349999999999994" customHeight="1">
      <c r="A118" s="207">
        <v>1</v>
      </c>
      <c r="B118" s="225" t="s">
        <v>116</v>
      </c>
      <c r="C118" s="76" t="s">
        <v>916</v>
      </c>
      <c r="D118" s="211">
        <v>369</v>
      </c>
      <c r="E118" s="212">
        <v>419</v>
      </c>
      <c r="F118" s="85">
        <v>599</v>
      </c>
      <c r="G118" s="73" t="s">
        <v>117</v>
      </c>
      <c r="H118" s="92" t="s">
        <v>759</v>
      </c>
      <c r="I118" s="73" t="s">
        <v>48</v>
      </c>
      <c r="J118" s="222" t="s">
        <v>840</v>
      </c>
      <c r="K118" s="78" t="s">
        <v>917</v>
      </c>
    </row>
    <row r="119" spans="1:11" ht="70.349999999999994" customHeight="1">
      <c r="B119" s="95" t="s">
        <v>118</v>
      </c>
      <c r="C119" s="76" t="s">
        <v>918</v>
      </c>
      <c r="D119" s="70">
        <v>449</v>
      </c>
      <c r="E119" s="71">
        <v>499</v>
      </c>
      <c r="F119" s="85">
        <v>848.3</v>
      </c>
      <c r="G119" s="73" t="s">
        <v>60</v>
      </c>
      <c r="H119" s="73" t="s">
        <v>47</v>
      </c>
      <c r="I119" s="73" t="s">
        <v>48</v>
      </c>
      <c r="J119" s="219"/>
      <c r="K119" s="78" t="s">
        <v>919</v>
      </c>
    </row>
    <row r="120" spans="1:11" ht="70.349999999999994" customHeight="1">
      <c r="B120" s="95" t="s">
        <v>119</v>
      </c>
      <c r="C120" s="76" t="s">
        <v>920</v>
      </c>
      <c r="D120" s="70">
        <v>389</v>
      </c>
      <c r="E120" s="71">
        <v>449</v>
      </c>
      <c r="F120" s="85">
        <v>763.3</v>
      </c>
      <c r="G120" s="73" t="s">
        <v>60</v>
      </c>
      <c r="H120" s="73" t="s">
        <v>47</v>
      </c>
      <c r="I120" s="73" t="s">
        <v>48</v>
      </c>
      <c r="J120" s="219"/>
      <c r="K120" s="78" t="s">
        <v>921</v>
      </c>
    </row>
    <row r="121" spans="1:11" ht="70.349999999999994" customHeight="1">
      <c r="A121" s="207">
        <v>1</v>
      </c>
      <c r="B121" s="102" t="s">
        <v>120</v>
      </c>
      <c r="C121" s="91" t="s">
        <v>922</v>
      </c>
      <c r="D121" s="70">
        <v>239</v>
      </c>
      <c r="E121" s="71">
        <v>299</v>
      </c>
      <c r="F121" s="71">
        <v>508.3</v>
      </c>
      <c r="G121" s="96" t="s">
        <v>60</v>
      </c>
      <c r="H121" s="73" t="s">
        <v>47</v>
      </c>
      <c r="I121" s="73" t="s">
        <v>102</v>
      </c>
      <c r="J121" s="219"/>
      <c r="K121" s="78" t="s">
        <v>923</v>
      </c>
    </row>
    <row r="122" spans="1:11" ht="70.349999999999994" customHeight="1">
      <c r="A122" s="207">
        <v>1</v>
      </c>
      <c r="B122" s="102" t="s">
        <v>121</v>
      </c>
      <c r="C122" s="91" t="s">
        <v>924</v>
      </c>
      <c r="D122" s="70">
        <v>219</v>
      </c>
      <c r="E122" s="71">
        <v>249</v>
      </c>
      <c r="F122" s="71">
        <v>423.3</v>
      </c>
      <c r="G122" s="96" t="s">
        <v>60</v>
      </c>
      <c r="H122" s="73" t="s">
        <v>47</v>
      </c>
      <c r="I122" s="73" t="s">
        <v>102</v>
      </c>
      <c r="J122" s="219"/>
      <c r="K122" s="78" t="s">
        <v>925</v>
      </c>
    </row>
    <row r="123" spans="1:11" ht="70.349999999999994" customHeight="1">
      <c r="A123" s="207">
        <v>1</v>
      </c>
      <c r="B123" s="90" t="s">
        <v>926</v>
      </c>
      <c r="C123" s="88" t="s">
        <v>927</v>
      </c>
      <c r="D123" s="94">
        <v>209</v>
      </c>
      <c r="E123" s="71">
        <v>239</v>
      </c>
      <c r="F123" s="71">
        <v>406.3</v>
      </c>
      <c r="G123" s="96" t="s">
        <v>928</v>
      </c>
      <c r="H123" s="92" t="s">
        <v>759</v>
      </c>
      <c r="I123" s="73" t="s">
        <v>102</v>
      </c>
      <c r="J123" s="219"/>
      <c r="K123" s="78" t="s">
        <v>929</v>
      </c>
    </row>
    <row r="124" spans="1:11" ht="70.349999999999994" customHeight="1">
      <c r="B124" s="210" t="s">
        <v>930</v>
      </c>
      <c r="C124" s="91" t="s">
        <v>931</v>
      </c>
      <c r="D124" s="211">
        <v>229</v>
      </c>
      <c r="E124" s="212">
        <v>250</v>
      </c>
      <c r="F124" s="71">
        <v>399</v>
      </c>
      <c r="G124" s="73" t="s">
        <v>932</v>
      </c>
      <c r="H124" s="92" t="s">
        <v>759</v>
      </c>
      <c r="I124" s="73" t="s">
        <v>102</v>
      </c>
      <c r="J124" s="219"/>
      <c r="K124" s="75" t="s">
        <v>933</v>
      </c>
    </row>
    <row r="125" spans="1:11" ht="70.349999999999994" customHeight="1">
      <c r="A125" s="207">
        <v>1</v>
      </c>
      <c r="B125" s="225" t="s">
        <v>934</v>
      </c>
      <c r="C125" s="76" t="s">
        <v>935</v>
      </c>
      <c r="D125" s="211">
        <v>209</v>
      </c>
      <c r="E125" s="212">
        <v>239</v>
      </c>
      <c r="F125" s="85">
        <v>338.3</v>
      </c>
      <c r="G125" s="73" t="s">
        <v>932</v>
      </c>
      <c r="H125" s="92" t="s">
        <v>759</v>
      </c>
      <c r="I125" s="73" t="s">
        <v>102</v>
      </c>
      <c r="J125" s="219"/>
      <c r="K125" s="78" t="s">
        <v>936</v>
      </c>
    </row>
    <row r="126" spans="1:11" s="208" customFormat="1" ht="26.25" customHeight="1">
      <c r="B126" s="55" t="s">
        <v>545</v>
      </c>
      <c r="C126" s="56"/>
      <c r="D126" s="113"/>
      <c r="E126" s="113"/>
      <c r="F126" s="115"/>
      <c r="G126" s="113"/>
      <c r="H126" s="113"/>
      <c r="I126" s="113"/>
      <c r="J126" s="60"/>
      <c r="K126" s="57"/>
    </row>
    <row r="127" spans="1:11" ht="26.25" customHeight="1">
      <c r="B127" s="61" t="s">
        <v>122</v>
      </c>
      <c r="C127" s="62"/>
      <c r="D127" s="79"/>
      <c r="E127" s="99"/>
      <c r="F127" s="100"/>
      <c r="G127" s="101"/>
      <c r="H127" s="101"/>
      <c r="I127" s="101"/>
      <c r="J127" s="62"/>
      <c r="K127" s="66"/>
    </row>
    <row r="128" spans="1:11" ht="70.349999999999994" customHeight="1">
      <c r="B128" s="102" t="s">
        <v>937</v>
      </c>
      <c r="C128" s="76" t="s">
        <v>938</v>
      </c>
      <c r="D128" s="70">
        <v>1390</v>
      </c>
      <c r="E128" s="71">
        <v>1599</v>
      </c>
      <c r="F128" s="71">
        <v>2799</v>
      </c>
      <c r="G128" s="73" t="s">
        <v>107</v>
      </c>
      <c r="H128" s="73" t="s">
        <v>47</v>
      </c>
      <c r="I128" s="73" t="s">
        <v>48</v>
      </c>
      <c r="J128" s="222" t="s">
        <v>163</v>
      </c>
      <c r="K128" s="75" t="s">
        <v>939</v>
      </c>
    </row>
    <row r="129" spans="1:12" ht="70.349999999999994" customHeight="1">
      <c r="B129" s="210" t="s">
        <v>2242</v>
      </c>
      <c r="C129" s="84" t="s">
        <v>2243</v>
      </c>
      <c r="D129" s="70">
        <v>999</v>
      </c>
      <c r="E129" s="71">
        <v>1160</v>
      </c>
      <c r="F129" s="71">
        <v>1999</v>
      </c>
      <c r="G129" s="73" t="s">
        <v>128</v>
      </c>
      <c r="H129" s="73" t="s">
        <v>47</v>
      </c>
      <c r="I129" s="73" t="s">
        <v>48</v>
      </c>
      <c r="J129" s="222" t="s">
        <v>66</v>
      </c>
      <c r="K129" s="75" t="s">
        <v>2244</v>
      </c>
    </row>
    <row r="130" spans="1:12" ht="70.349999999999994" customHeight="1">
      <c r="B130" s="95" t="s">
        <v>123</v>
      </c>
      <c r="C130" s="76" t="s">
        <v>940</v>
      </c>
      <c r="D130" s="70">
        <v>780</v>
      </c>
      <c r="E130" s="71">
        <v>899</v>
      </c>
      <c r="F130" s="85">
        <v>1528.3</v>
      </c>
      <c r="G130" s="73" t="s">
        <v>107</v>
      </c>
      <c r="H130" s="73" t="s">
        <v>47</v>
      </c>
      <c r="I130" s="73" t="s">
        <v>48</v>
      </c>
      <c r="J130" s="219"/>
      <c r="K130" s="78" t="s">
        <v>941</v>
      </c>
    </row>
    <row r="131" spans="1:12" ht="70.349999999999994" customHeight="1">
      <c r="B131" s="225" t="s">
        <v>2245</v>
      </c>
      <c r="C131" s="84" t="s">
        <v>2246</v>
      </c>
      <c r="D131" s="70">
        <v>650</v>
      </c>
      <c r="E131" s="71">
        <v>750</v>
      </c>
      <c r="F131" s="71">
        <v>1299</v>
      </c>
      <c r="G131" s="73" t="s">
        <v>128</v>
      </c>
      <c r="H131" s="73" t="s">
        <v>47</v>
      </c>
      <c r="I131" s="73" t="s">
        <v>48</v>
      </c>
      <c r="J131" s="222" t="s">
        <v>66</v>
      </c>
      <c r="K131" s="75" t="s">
        <v>2247</v>
      </c>
    </row>
    <row r="132" spans="1:12" ht="70.349999999999994" customHeight="1">
      <c r="B132" s="95" t="s">
        <v>429</v>
      </c>
      <c r="C132" s="76" t="s">
        <v>942</v>
      </c>
      <c r="D132" s="70">
        <v>590</v>
      </c>
      <c r="E132" s="71">
        <v>669</v>
      </c>
      <c r="F132" s="85">
        <v>1199</v>
      </c>
      <c r="G132" s="73" t="s">
        <v>128</v>
      </c>
      <c r="H132" s="73" t="s">
        <v>47</v>
      </c>
      <c r="I132" s="73" t="s">
        <v>48</v>
      </c>
      <c r="J132" s="219"/>
      <c r="K132" s="98" t="s">
        <v>943</v>
      </c>
    </row>
    <row r="133" spans="1:12" ht="70.349999999999994" customHeight="1">
      <c r="B133" s="90" t="s">
        <v>125</v>
      </c>
      <c r="C133" s="88" t="s">
        <v>944</v>
      </c>
      <c r="D133" s="94">
        <v>539</v>
      </c>
      <c r="E133" s="110">
        <v>589</v>
      </c>
      <c r="F133" s="85">
        <v>999</v>
      </c>
      <c r="G133" s="73" t="s">
        <v>107</v>
      </c>
      <c r="H133" s="73" t="s">
        <v>47</v>
      </c>
      <c r="I133" s="73" t="s">
        <v>48</v>
      </c>
      <c r="J133" s="219"/>
      <c r="K133" s="78" t="s">
        <v>945</v>
      </c>
    </row>
    <row r="134" spans="1:12" ht="70.349999999999994" customHeight="1">
      <c r="A134" s="207">
        <v>1</v>
      </c>
      <c r="B134" s="90" t="s">
        <v>430</v>
      </c>
      <c r="C134" s="88" t="s">
        <v>946</v>
      </c>
      <c r="D134" s="94">
        <v>489</v>
      </c>
      <c r="E134" s="110">
        <v>569</v>
      </c>
      <c r="F134" s="68">
        <v>969</v>
      </c>
      <c r="G134" s="73" t="s">
        <v>107</v>
      </c>
      <c r="H134" s="73" t="s">
        <v>47</v>
      </c>
      <c r="I134" s="73" t="s">
        <v>48</v>
      </c>
      <c r="J134" s="222" t="s">
        <v>66</v>
      </c>
      <c r="K134" s="98" t="s">
        <v>947</v>
      </c>
    </row>
    <row r="135" spans="1:12" ht="70.349999999999994" customHeight="1">
      <c r="B135" s="90" t="s">
        <v>126</v>
      </c>
      <c r="C135" s="88" t="s">
        <v>948</v>
      </c>
      <c r="D135" s="94">
        <v>490</v>
      </c>
      <c r="E135" s="110">
        <v>549</v>
      </c>
      <c r="F135" s="85">
        <v>933.3</v>
      </c>
      <c r="G135" s="73" t="s">
        <v>107</v>
      </c>
      <c r="H135" s="73" t="s">
        <v>47</v>
      </c>
      <c r="I135" s="73" t="s">
        <v>48</v>
      </c>
      <c r="J135" s="219"/>
      <c r="K135" s="109" t="s">
        <v>949</v>
      </c>
    </row>
    <row r="136" spans="1:12" ht="70.349999999999994" customHeight="1">
      <c r="B136" s="90" t="s">
        <v>546</v>
      </c>
      <c r="C136" s="88" t="s">
        <v>948</v>
      </c>
      <c r="D136" s="94">
        <v>359</v>
      </c>
      <c r="E136" s="110">
        <v>399</v>
      </c>
      <c r="F136" s="85">
        <v>799</v>
      </c>
      <c r="G136" s="73" t="s">
        <v>124</v>
      </c>
      <c r="H136" s="92" t="s">
        <v>759</v>
      </c>
      <c r="I136" s="73" t="s">
        <v>48</v>
      </c>
      <c r="J136" s="222" t="s">
        <v>66</v>
      </c>
      <c r="K136" s="116" t="s">
        <v>950</v>
      </c>
    </row>
    <row r="137" spans="1:12" ht="70.349999999999994" customHeight="1">
      <c r="B137" s="90" t="s">
        <v>127</v>
      </c>
      <c r="C137" s="88" t="s">
        <v>951</v>
      </c>
      <c r="D137" s="94">
        <v>440</v>
      </c>
      <c r="E137" s="110">
        <v>499</v>
      </c>
      <c r="F137" s="85">
        <v>848.3</v>
      </c>
      <c r="G137" s="73" t="s">
        <v>128</v>
      </c>
      <c r="H137" s="73" t="s">
        <v>47</v>
      </c>
      <c r="I137" s="73" t="s">
        <v>48</v>
      </c>
      <c r="J137" s="219"/>
      <c r="K137" s="75" t="s">
        <v>952</v>
      </c>
    </row>
    <row r="138" spans="1:12" ht="70.349999999999994" customHeight="1">
      <c r="A138" s="207">
        <v>1</v>
      </c>
      <c r="B138" s="90" t="s">
        <v>431</v>
      </c>
      <c r="C138" s="88" t="s">
        <v>953</v>
      </c>
      <c r="D138" s="94">
        <v>329</v>
      </c>
      <c r="E138" s="110">
        <v>369</v>
      </c>
      <c r="F138" s="85">
        <v>699</v>
      </c>
      <c r="G138" s="73" t="s">
        <v>128</v>
      </c>
      <c r="H138" s="73" t="s">
        <v>47</v>
      </c>
      <c r="I138" s="73" t="s">
        <v>48</v>
      </c>
      <c r="J138" s="219"/>
      <c r="K138" s="75" t="s">
        <v>954</v>
      </c>
    </row>
    <row r="139" spans="1:12" ht="70.349999999999994" customHeight="1">
      <c r="A139" s="207">
        <v>1</v>
      </c>
      <c r="B139" s="90" t="s">
        <v>135</v>
      </c>
      <c r="C139" s="88" t="s">
        <v>955</v>
      </c>
      <c r="D139" s="94">
        <v>249</v>
      </c>
      <c r="E139" s="110">
        <v>299</v>
      </c>
      <c r="F139" s="85">
        <v>508.3</v>
      </c>
      <c r="G139" s="73" t="s">
        <v>128</v>
      </c>
      <c r="H139" s="73" t="s">
        <v>47</v>
      </c>
      <c r="I139" s="73" t="s">
        <v>48</v>
      </c>
      <c r="J139" s="219"/>
      <c r="K139" s="78" t="s">
        <v>956</v>
      </c>
      <c r="L139" s="226" t="e">
        <f>#REF!</f>
        <v>#REF!</v>
      </c>
    </row>
    <row r="140" spans="1:12" ht="70.349999999999994" customHeight="1">
      <c r="A140" s="207">
        <v>1</v>
      </c>
      <c r="B140" s="90" t="s">
        <v>432</v>
      </c>
      <c r="C140" s="88" t="s">
        <v>957</v>
      </c>
      <c r="D140" s="94">
        <v>259</v>
      </c>
      <c r="E140" s="110">
        <v>299</v>
      </c>
      <c r="F140" s="85">
        <v>508</v>
      </c>
      <c r="G140" s="73" t="s">
        <v>958</v>
      </c>
      <c r="H140" s="92" t="s">
        <v>759</v>
      </c>
      <c r="I140" s="73" t="s">
        <v>48</v>
      </c>
      <c r="J140" s="222" t="s">
        <v>66</v>
      </c>
      <c r="K140" s="104" t="s">
        <v>2248</v>
      </c>
    </row>
    <row r="141" spans="1:12" ht="70.349999999999994" customHeight="1">
      <c r="B141" s="95" t="s">
        <v>433</v>
      </c>
      <c r="C141" s="76" t="s">
        <v>959</v>
      </c>
      <c r="D141" s="70">
        <v>439</v>
      </c>
      <c r="E141" s="71">
        <v>499</v>
      </c>
      <c r="F141" s="85">
        <v>848</v>
      </c>
      <c r="G141" s="73" t="s">
        <v>124</v>
      </c>
      <c r="H141" s="73" t="s">
        <v>47</v>
      </c>
      <c r="I141" s="73" t="s">
        <v>48</v>
      </c>
      <c r="J141" s="219"/>
      <c r="K141" s="98" t="s">
        <v>163</v>
      </c>
    </row>
    <row r="142" spans="1:12" ht="70.349999999999994" customHeight="1">
      <c r="B142" s="95" t="s">
        <v>129</v>
      </c>
      <c r="C142" s="76" t="s">
        <v>959</v>
      </c>
      <c r="D142" s="70">
        <v>439</v>
      </c>
      <c r="E142" s="71">
        <v>499</v>
      </c>
      <c r="F142" s="85">
        <v>848.3</v>
      </c>
      <c r="G142" s="73" t="s">
        <v>128</v>
      </c>
      <c r="H142" s="73" t="s">
        <v>47</v>
      </c>
      <c r="I142" s="73" t="s">
        <v>48</v>
      </c>
      <c r="J142" s="219"/>
      <c r="K142" s="78" t="s">
        <v>960</v>
      </c>
    </row>
    <row r="143" spans="1:12" ht="70.349999999999994" customHeight="1">
      <c r="B143" s="95" t="s">
        <v>130</v>
      </c>
      <c r="C143" s="76" t="s">
        <v>961</v>
      </c>
      <c r="D143" s="70">
        <v>359</v>
      </c>
      <c r="E143" s="71">
        <v>399</v>
      </c>
      <c r="F143" s="85">
        <v>678.3</v>
      </c>
      <c r="G143" s="73" t="s">
        <v>128</v>
      </c>
      <c r="H143" s="73" t="s">
        <v>47</v>
      </c>
      <c r="I143" s="73" t="s">
        <v>48</v>
      </c>
      <c r="J143" s="227"/>
      <c r="K143" s="78" t="s">
        <v>962</v>
      </c>
    </row>
    <row r="144" spans="1:12" ht="70.349999999999994" customHeight="1">
      <c r="A144" s="207">
        <v>1</v>
      </c>
      <c r="B144" s="90" t="s">
        <v>547</v>
      </c>
      <c r="C144" s="91" t="s">
        <v>963</v>
      </c>
      <c r="D144" s="70">
        <v>249</v>
      </c>
      <c r="E144" s="71">
        <v>279</v>
      </c>
      <c r="F144" s="85">
        <v>579</v>
      </c>
      <c r="G144" s="73" t="s">
        <v>107</v>
      </c>
      <c r="H144" s="92" t="s">
        <v>424</v>
      </c>
      <c r="I144" s="73" t="s">
        <v>48</v>
      </c>
      <c r="J144" s="227"/>
      <c r="K144" s="75" t="s">
        <v>964</v>
      </c>
    </row>
    <row r="145" spans="1:11" ht="70.349999999999994" customHeight="1">
      <c r="B145" s="137" t="s">
        <v>131</v>
      </c>
      <c r="C145" s="84" t="s">
        <v>965</v>
      </c>
      <c r="D145" s="94">
        <v>329</v>
      </c>
      <c r="E145" s="110">
        <v>359</v>
      </c>
      <c r="F145" s="215">
        <v>593.29999999999995</v>
      </c>
      <c r="G145" s="73" t="s">
        <v>128</v>
      </c>
      <c r="H145" s="73" t="s">
        <v>47</v>
      </c>
      <c r="I145" s="73" t="s">
        <v>48</v>
      </c>
      <c r="J145" s="227"/>
      <c r="K145" s="78" t="s">
        <v>966</v>
      </c>
    </row>
    <row r="146" spans="1:11" ht="70.349999999999994" customHeight="1">
      <c r="A146" s="207">
        <v>1</v>
      </c>
      <c r="B146" s="90" t="s">
        <v>967</v>
      </c>
      <c r="C146" s="88" t="s">
        <v>968</v>
      </c>
      <c r="D146" s="94">
        <v>259</v>
      </c>
      <c r="E146" s="110">
        <v>289</v>
      </c>
      <c r="F146" s="215">
        <v>579</v>
      </c>
      <c r="G146" s="73" t="s">
        <v>969</v>
      </c>
      <c r="H146" s="92" t="s">
        <v>424</v>
      </c>
      <c r="I146" s="73" t="s">
        <v>48</v>
      </c>
      <c r="J146" s="227"/>
      <c r="K146" s="75" t="s">
        <v>970</v>
      </c>
    </row>
    <row r="147" spans="1:11" ht="70.349999999999994" customHeight="1">
      <c r="B147" s="137" t="s">
        <v>132</v>
      </c>
      <c r="C147" s="84" t="s">
        <v>971</v>
      </c>
      <c r="D147" s="94">
        <v>299</v>
      </c>
      <c r="E147" s="110">
        <v>329</v>
      </c>
      <c r="F147" s="215">
        <v>559.29999999999995</v>
      </c>
      <c r="G147" s="73" t="s">
        <v>128</v>
      </c>
      <c r="H147" s="73" t="s">
        <v>47</v>
      </c>
      <c r="I147" s="73" t="s">
        <v>48</v>
      </c>
      <c r="J147" s="227"/>
      <c r="K147" s="75" t="s">
        <v>972</v>
      </c>
    </row>
    <row r="148" spans="1:11" ht="70.349999999999994" customHeight="1">
      <c r="A148" s="207">
        <v>1</v>
      </c>
      <c r="B148" s="90" t="s">
        <v>973</v>
      </c>
      <c r="C148" s="91" t="s">
        <v>974</v>
      </c>
      <c r="D148" s="70">
        <v>209</v>
      </c>
      <c r="E148" s="71">
        <v>239</v>
      </c>
      <c r="F148" s="85">
        <v>479</v>
      </c>
      <c r="G148" s="73" t="s">
        <v>157</v>
      </c>
      <c r="H148" s="92" t="s">
        <v>424</v>
      </c>
      <c r="I148" s="73" t="s">
        <v>48</v>
      </c>
      <c r="J148" s="227"/>
      <c r="K148" s="75" t="s">
        <v>975</v>
      </c>
    </row>
    <row r="149" spans="1:11" ht="70.349999999999994" customHeight="1">
      <c r="B149" s="95" t="s">
        <v>133</v>
      </c>
      <c r="C149" s="76" t="s">
        <v>976</v>
      </c>
      <c r="D149" s="70">
        <v>259</v>
      </c>
      <c r="E149" s="117">
        <v>299</v>
      </c>
      <c r="F149" s="85">
        <v>508.3</v>
      </c>
      <c r="G149" s="73" t="s">
        <v>128</v>
      </c>
      <c r="H149" s="73" t="s">
        <v>47</v>
      </c>
      <c r="I149" s="73" t="s">
        <v>48</v>
      </c>
      <c r="J149" s="227"/>
      <c r="K149" s="78" t="s">
        <v>977</v>
      </c>
    </row>
    <row r="150" spans="1:11" ht="70.349999999999994" customHeight="1">
      <c r="B150" s="95" t="s">
        <v>134</v>
      </c>
      <c r="C150" s="76" t="s">
        <v>978</v>
      </c>
      <c r="D150" s="70">
        <v>249</v>
      </c>
      <c r="E150" s="71">
        <v>279</v>
      </c>
      <c r="F150" s="85">
        <v>474.3</v>
      </c>
      <c r="G150" s="73" t="s">
        <v>128</v>
      </c>
      <c r="H150" s="73" t="s">
        <v>47</v>
      </c>
      <c r="I150" s="73" t="s">
        <v>48</v>
      </c>
      <c r="J150" s="219"/>
      <c r="K150" s="78" t="s">
        <v>979</v>
      </c>
    </row>
    <row r="151" spans="1:11" ht="70.349999999999994" customHeight="1">
      <c r="B151" s="95" t="s">
        <v>136</v>
      </c>
      <c r="C151" s="76" t="s">
        <v>980</v>
      </c>
      <c r="D151" s="70">
        <v>199</v>
      </c>
      <c r="E151" s="71">
        <v>229</v>
      </c>
      <c r="F151" s="85">
        <v>389.3</v>
      </c>
      <c r="G151" s="73" t="s">
        <v>128</v>
      </c>
      <c r="H151" s="73" t="s">
        <v>47</v>
      </c>
      <c r="I151" s="73" t="s">
        <v>48</v>
      </c>
      <c r="J151" s="227"/>
      <c r="K151" s="78" t="s">
        <v>981</v>
      </c>
    </row>
    <row r="152" spans="1:11" ht="70.349999999999994" customHeight="1">
      <c r="A152" s="207">
        <v>1</v>
      </c>
      <c r="B152" s="90" t="s">
        <v>982</v>
      </c>
      <c r="C152" s="91" t="s">
        <v>983</v>
      </c>
      <c r="D152" s="70">
        <v>199</v>
      </c>
      <c r="E152" s="71">
        <v>229</v>
      </c>
      <c r="F152" s="85">
        <v>389.3</v>
      </c>
      <c r="G152" s="73" t="s">
        <v>157</v>
      </c>
      <c r="H152" s="92" t="s">
        <v>424</v>
      </c>
      <c r="I152" s="73" t="s">
        <v>48</v>
      </c>
      <c r="J152" s="222" t="s">
        <v>66</v>
      </c>
      <c r="K152" s="75" t="s">
        <v>2249</v>
      </c>
    </row>
    <row r="153" spans="1:11" ht="70.349999999999994" customHeight="1">
      <c r="A153" s="207">
        <v>1</v>
      </c>
      <c r="B153" s="90" t="s">
        <v>984</v>
      </c>
      <c r="C153" s="91" t="s">
        <v>974</v>
      </c>
      <c r="D153" s="70">
        <v>149</v>
      </c>
      <c r="E153" s="71">
        <v>169</v>
      </c>
      <c r="F153" s="85">
        <v>339</v>
      </c>
      <c r="G153" s="73" t="s">
        <v>157</v>
      </c>
      <c r="H153" s="92" t="s">
        <v>424</v>
      </c>
      <c r="I153" s="73" t="s">
        <v>48</v>
      </c>
      <c r="J153" s="227"/>
      <c r="K153" s="75" t="s">
        <v>985</v>
      </c>
    </row>
    <row r="154" spans="1:11" ht="70.349999999999994" customHeight="1">
      <c r="A154" s="207">
        <v>1</v>
      </c>
      <c r="B154" s="95" t="s">
        <v>547</v>
      </c>
      <c r="C154" s="76" t="s">
        <v>986</v>
      </c>
      <c r="D154" s="70">
        <v>239</v>
      </c>
      <c r="E154" s="71">
        <v>269</v>
      </c>
      <c r="F154" s="85">
        <v>480</v>
      </c>
      <c r="G154" s="73" t="s">
        <v>987</v>
      </c>
      <c r="H154" s="92" t="s">
        <v>759</v>
      </c>
      <c r="I154" s="73" t="s">
        <v>48</v>
      </c>
      <c r="J154" s="219"/>
      <c r="K154" s="75" t="s">
        <v>988</v>
      </c>
    </row>
    <row r="155" spans="1:11" ht="70.349999999999994" customHeight="1">
      <c r="B155" s="95" t="s">
        <v>137</v>
      </c>
      <c r="C155" s="76" t="s">
        <v>989</v>
      </c>
      <c r="D155" s="70">
        <v>149</v>
      </c>
      <c r="E155" s="71">
        <v>169</v>
      </c>
      <c r="F155" s="85">
        <v>287.3</v>
      </c>
      <c r="G155" s="73" t="s">
        <v>987</v>
      </c>
      <c r="H155" s="92" t="s">
        <v>759</v>
      </c>
      <c r="I155" s="73" t="s">
        <v>48</v>
      </c>
      <c r="J155" s="219"/>
      <c r="K155" s="228" t="s">
        <v>990</v>
      </c>
    </row>
    <row r="156" spans="1:11" ht="70.349999999999994" customHeight="1">
      <c r="B156" s="95" t="s">
        <v>138</v>
      </c>
      <c r="C156" s="76" t="s">
        <v>991</v>
      </c>
      <c r="D156" s="70">
        <v>249</v>
      </c>
      <c r="E156" s="71">
        <v>299</v>
      </c>
      <c r="F156" s="85">
        <v>508.3</v>
      </c>
      <c r="G156" s="73" t="s">
        <v>128</v>
      </c>
      <c r="H156" s="73" t="s">
        <v>47</v>
      </c>
      <c r="I156" s="73" t="s">
        <v>102</v>
      </c>
      <c r="J156" s="219"/>
      <c r="K156" s="228" t="s">
        <v>992</v>
      </c>
    </row>
    <row r="157" spans="1:11" ht="70.349999999999994" customHeight="1">
      <c r="B157" s="95" t="s">
        <v>139</v>
      </c>
      <c r="C157" s="76" t="s">
        <v>993</v>
      </c>
      <c r="D157" s="70">
        <v>179</v>
      </c>
      <c r="E157" s="71">
        <v>209</v>
      </c>
      <c r="F157" s="85">
        <v>355.3</v>
      </c>
      <c r="G157" s="73" t="s">
        <v>128</v>
      </c>
      <c r="H157" s="73" t="s">
        <v>47</v>
      </c>
      <c r="I157" s="73" t="s">
        <v>102</v>
      </c>
      <c r="J157" s="219"/>
      <c r="K157" s="78" t="s">
        <v>994</v>
      </c>
    </row>
    <row r="158" spans="1:11" ht="70.349999999999994" customHeight="1">
      <c r="A158" s="207">
        <v>1</v>
      </c>
      <c r="B158" s="137" t="s">
        <v>140</v>
      </c>
      <c r="C158" s="84" t="s">
        <v>995</v>
      </c>
      <c r="D158" s="94">
        <v>169</v>
      </c>
      <c r="E158" s="110">
        <v>199</v>
      </c>
      <c r="F158" s="85">
        <v>338.3</v>
      </c>
      <c r="G158" s="73" t="s">
        <v>128</v>
      </c>
      <c r="H158" s="73" t="s">
        <v>47</v>
      </c>
      <c r="I158" s="73" t="s">
        <v>102</v>
      </c>
      <c r="J158" s="219"/>
      <c r="K158" s="78" t="s">
        <v>996</v>
      </c>
    </row>
    <row r="159" spans="1:11" ht="70.349999999999994" customHeight="1">
      <c r="B159" s="137" t="s">
        <v>141</v>
      </c>
      <c r="C159" s="84" t="s">
        <v>997</v>
      </c>
      <c r="D159" s="94">
        <v>117</v>
      </c>
      <c r="E159" s="110">
        <v>129</v>
      </c>
      <c r="F159" s="85">
        <v>269</v>
      </c>
      <c r="G159" s="73" t="s">
        <v>142</v>
      </c>
      <c r="H159" s="92" t="s">
        <v>759</v>
      </c>
      <c r="I159" s="73" t="s">
        <v>48</v>
      </c>
      <c r="J159" s="219"/>
      <c r="K159" s="78" t="s">
        <v>998</v>
      </c>
    </row>
    <row r="160" spans="1:11" ht="70.349999999999994" customHeight="1">
      <c r="A160" s="207">
        <v>1</v>
      </c>
      <c r="B160" s="137" t="s">
        <v>143</v>
      </c>
      <c r="C160" s="84" t="s">
        <v>999</v>
      </c>
      <c r="D160" s="94">
        <v>179</v>
      </c>
      <c r="E160" s="110">
        <v>199</v>
      </c>
      <c r="F160" s="85">
        <v>338.3</v>
      </c>
      <c r="G160" s="73" t="s">
        <v>128</v>
      </c>
      <c r="H160" s="73" t="s">
        <v>47</v>
      </c>
      <c r="I160" s="73" t="s">
        <v>102</v>
      </c>
      <c r="J160" s="219"/>
      <c r="K160" s="78" t="s">
        <v>1000</v>
      </c>
    </row>
    <row r="161" spans="1:11" ht="70.349999999999994" customHeight="1">
      <c r="A161" s="207">
        <v>1</v>
      </c>
      <c r="B161" s="90" t="s">
        <v>548</v>
      </c>
      <c r="C161" s="88" t="s">
        <v>1001</v>
      </c>
      <c r="D161" s="94">
        <v>135</v>
      </c>
      <c r="E161" s="110">
        <v>159</v>
      </c>
      <c r="F161" s="85">
        <v>270</v>
      </c>
      <c r="G161" s="73" t="s">
        <v>128</v>
      </c>
      <c r="H161" s="73" t="s">
        <v>47</v>
      </c>
      <c r="I161" s="73" t="s">
        <v>102</v>
      </c>
      <c r="J161" s="219"/>
      <c r="K161" s="78" t="s">
        <v>1002</v>
      </c>
    </row>
    <row r="162" spans="1:11" ht="70.349999999999994" customHeight="1">
      <c r="A162" s="207">
        <v>1</v>
      </c>
      <c r="B162" s="137" t="s">
        <v>144</v>
      </c>
      <c r="C162" s="84" t="s">
        <v>1003</v>
      </c>
      <c r="D162" s="94">
        <v>119</v>
      </c>
      <c r="E162" s="110">
        <v>149</v>
      </c>
      <c r="F162" s="85">
        <v>253.29999999999998</v>
      </c>
      <c r="G162" s="73" t="s">
        <v>128</v>
      </c>
      <c r="H162" s="73" t="s">
        <v>47</v>
      </c>
      <c r="I162" s="73" t="s">
        <v>102</v>
      </c>
      <c r="J162" s="219"/>
      <c r="K162" s="78" t="s">
        <v>1004</v>
      </c>
    </row>
    <row r="163" spans="1:11" ht="70.349999999999994" customHeight="1">
      <c r="B163" s="95" t="s">
        <v>145</v>
      </c>
      <c r="C163" s="76" t="s">
        <v>1005</v>
      </c>
      <c r="D163" s="70">
        <v>127.368421052632</v>
      </c>
      <c r="E163" s="71">
        <v>149</v>
      </c>
      <c r="F163" s="85">
        <v>253.29999999999998</v>
      </c>
      <c r="G163" s="73" t="s">
        <v>128</v>
      </c>
      <c r="H163" s="73" t="s">
        <v>47</v>
      </c>
      <c r="I163" s="73" t="s">
        <v>102</v>
      </c>
      <c r="J163" s="219"/>
      <c r="K163" s="78" t="s">
        <v>1006</v>
      </c>
    </row>
    <row r="164" spans="1:11" ht="70.349999999999994" customHeight="1">
      <c r="B164" s="90" t="s">
        <v>1007</v>
      </c>
      <c r="C164" s="91" t="s">
        <v>1008</v>
      </c>
      <c r="D164" s="70">
        <v>129</v>
      </c>
      <c r="E164" s="71">
        <v>159</v>
      </c>
      <c r="F164" s="85">
        <v>279</v>
      </c>
      <c r="G164" s="73" t="s">
        <v>128</v>
      </c>
      <c r="H164" s="92" t="s">
        <v>759</v>
      </c>
      <c r="I164" s="73" t="s">
        <v>48</v>
      </c>
      <c r="J164" s="222" t="s">
        <v>66</v>
      </c>
      <c r="K164" s="75" t="s">
        <v>1009</v>
      </c>
    </row>
    <row r="165" spans="1:11" ht="70.349999999999994" customHeight="1">
      <c r="A165" s="207">
        <v>1</v>
      </c>
      <c r="B165" s="90" t="s">
        <v>549</v>
      </c>
      <c r="C165" s="91" t="s">
        <v>1010</v>
      </c>
      <c r="D165" s="70">
        <v>95</v>
      </c>
      <c r="E165" s="71">
        <v>119</v>
      </c>
      <c r="F165" s="85">
        <v>170</v>
      </c>
      <c r="G165" s="73" t="s">
        <v>280</v>
      </c>
      <c r="H165" s="92" t="s">
        <v>759</v>
      </c>
      <c r="I165" s="73" t="s">
        <v>48</v>
      </c>
      <c r="J165" s="219"/>
      <c r="K165" s="78" t="s">
        <v>1011</v>
      </c>
    </row>
    <row r="166" spans="1:11" ht="70.349999999999994" customHeight="1">
      <c r="A166" s="207">
        <v>1</v>
      </c>
      <c r="B166" s="95" t="s">
        <v>146</v>
      </c>
      <c r="C166" s="76" t="s">
        <v>1012</v>
      </c>
      <c r="D166" s="70">
        <v>70</v>
      </c>
      <c r="E166" s="71">
        <v>79</v>
      </c>
      <c r="F166" s="85">
        <v>169</v>
      </c>
      <c r="G166" s="73" t="s">
        <v>142</v>
      </c>
      <c r="H166" s="92" t="s">
        <v>759</v>
      </c>
      <c r="I166" s="73" t="s">
        <v>48</v>
      </c>
      <c r="J166" s="219"/>
      <c r="K166" s="78" t="s">
        <v>1013</v>
      </c>
    </row>
    <row r="167" spans="1:11" ht="26.25" customHeight="1">
      <c r="B167" s="61" t="s">
        <v>147</v>
      </c>
      <c r="C167" s="62"/>
      <c r="D167" s="79"/>
      <c r="E167" s="99"/>
      <c r="F167" s="100"/>
      <c r="G167" s="101"/>
      <c r="H167" s="101"/>
      <c r="I167" s="101"/>
      <c r="J167" s="67"/>
      <c r="K167" s="66"/>
    </row>
    <row r="168" spans="1:11" ht="70.349999999999994" customHeight="1">
      <c r="B168" s="90" t="s">
        <v>1014</v>
      </c>
      <c r="C168" s="91" t="s">
        <v>1015</v>
      </c>
      <c r="D168" s="70">
        <v>1099</v>
      </c>
      <c r="E168" s="71">
        <v>1399</v>
      </c>
      <c r="F168" s="85">
        <v>2399</v>
      </c>
      <c r="G168" s="73" t="s">
        <v>107</v>
      </c>
      <c r="H168" s="73" t="s">
        <v>47</v>
      </c>
      <c r="I168" s="73" t="s">
        <v>48</v>
      </c>
      <c r="J168" s="222" t="s">
        <v>66</v>
      </c>
      <c r="K168" s="75" t="s">
        <v>1016</v>
      </c>
    </row>
    <row r="169" spans="1:11" ht="70.349999999999994" customHeight="1">
      <c r="B169" s="90" t="s">
        <v>148</v>
      </c>
      <c r="C169" s="91" t="s">
        <v>1017</v>
      </c>
      <c r="D169" s="70">
        <v>790</v>
      </c>
      <c r="E169" s="71">
        <v>889</v>
      </c>
      <c r="F169" s="85">
        <v>1511.3</v>
      </c>
      <c r="G169" s="73" t="s">
        <v>83</v>
      </c>
      <c r="H169" s="73" t="s">
        <v>47</v>
      </c>
      <c r="I169" s="73" t="s">
        <v>102</v>
      </c>
      <c r="J169" s="219"/>
      <c r="K169" s="78" t="s">
        <v>1018</v>
      </c>
    </row>
    <row r="170" spans="1:11" ht="70.349999999999994" customHeight="1">
      <c r="A170" s="207">
        <v>1</v>
      </c>
      <c r="B170" s="90" t="s">
        <v>149</v>
      </c>
      <c r="C170" s="76" t="s">
        <v>1019</v>
      </c>
      <c r="D170" s="70">
        <v>590</v>
      </c>
      <c r="E170" s="71">
        <v>699</v>
      </c>
      <c r="F170" s="71">
        <v>1188.3</v>
      </c>
      <c r="G170" s="96" t="s">
        <v>107</v>
      </c>
      <c r="H170" s="96" t="s">
        <v>47</v>
      </c>
      <c r="I170" s="73" t="s">
        <v>102</v>
      </c>
      <c r="J170" s="219"/>
      <c r="K170" s="78" t="s">
        <v>1020</v>
      </c>
    </row>
    <row r="171" spans="1:11" ht="70.349999999999994" customHeight="1">
      <c r="A171" s="207">
        <v>1</v>
      </c>
      <c r="B171" s="90" t="s">
        <v>150</v>
      </c>
      <c r="C171" s="76" t="s">
        <v>1021</v>
      </c>
      <c r="D171" s="70">
        <v>520</v>
      </c>
      <c r="E171" s="118">
        <v>599</v>
      </c>
      <c r="F171" s="71">
        <v>1020</v>
      </c>
      <c r="G171" s="119" t="s">
        <v>107</v>
      </c>
      <c r="H171" s="120" t="s">
        <v>47</v>
      </c>
      <c r="I171" s="108" t="s">
        <v>48</v>
      </c>
      <c r="J171" s="219"/>
      <c r="K171" s="78" t="s">
        <v>1022</v>
      </c>
    </row>
    <row r="172" spans="1:11" ht="70.349999999999994" customHeight="1">
      <c r="A172" s="207">
        <v>1</v>
      </c>
      <c r="B172" s="102" t="s">
        <v>550</v>
      </c>
      <c r="C172" s="91" t="s">
        <v>1023</v>
      </c>
      <c r="D172" s="70">
        <v>520</v>
      </c>
      <c r="E172" s="118">
        <v>599</v>
      </c>
      <c r="F172" s="85">
        <v>1020</v>
      </c>
      <c r="G172" s="121" t="s">
        <v>227</v>
      </c>
      <c r="H172" s="92" t="s">
        <v>759</v>
      </c>
      <c r="I172" s="108" t="s">
        <v>48</v>
      </c>
      <c r="J172" s="222" t="s">
        <v>66</v>
      </c>
      <c r="K172" s="75" t="s">
        <v>1024</v>
      </c>
    </row>
    <row r="173" spans="1:11" ht="70.349999999999994" customHeight="1">
      <c r="B173" s="95" t="s">
        <v>151</v>
      </c>
      <c r="C173" s="76" t="s">
        <v>1025</v>
      </c>
      <c r="D173" s="70">
        <v>449</v>
      </c>
      <c r="E173" s="71">
        <v>499</v>
      </c>
      <c r="F173" s="85">
        <v>848.3</v>
      </c>
      <c r="G173" s="73" t="s">
        <v>128</v>
      </c>
      <c r="H173" s="73" t="s">
        <v>47</v>
      </c>
      <c r="I173" s="73" t="s">
        <v>48</v>
      </c>
      <c r="J173" s="229"/>
      <c r="K173" s="78" t="s">
        <v>1026</v>
      </c>
    </row>
    <row r="174" spans="1:11" ht="70.349999999999994" customHeight="1">
      <c r="B174" s="95" t="s">
        <v>152</v>
      </c>
      <c r="C174" s="76" t="s">
        <v>1027</v>
      </c>
      <c r="D174" s="70">
        <v>340</v>
      </c>
      <c r="E174" s="71">
        <v>399</v>
      </c>
      <c r="F174" s="85">
        <v>678.3</v>
      </c>
      <c r="G174" s="73" t="s">
        <v>107</v>
      </c>
      <c r="H174" s="73" t="s">
        <v>47</v>
      </c>
      <c r="I174" s="73" t="s">
        <v>48</v>
      </c>
      <c r="J174" s="229"/>
      <c r="K174" s="78" t="s">
        <v>1028</v>
      </c>
    </row>
    <row r="175" spans="1:11" ht="70.349999999999994" customHeight="1">
      <c r="B175" s="95" t="s">
        <v>434</v>
      </c>
      <c r="C175" s="76" t="s">
        <v>1029</v>
      </c>
      <c r="D175" s="70">
        <v>389</v>
      </c>
      <c r="E175" s="71">
        <v>439</v>
      </c>
      <c r="F175" s="85">
        <v>746.3</v>
      </c>
      <c r="G175" s="73" t="s">
        <v>227</v>
      </c>
      <c r="H175" s="92" t="s">
        <v>759</v>
      </c>
      <c r="I175" s="73" t="s">
        <v>48</v>
      </c>
      <c r="J175" s="219"/>
      <c r="K175" s="78" t="s">
        <v>1030</v>
      </c>
    </row>
    <row r="176" spans="1:11" ht="70.349999999999994" customHeight="1">
      <c r="A176" s="207">
        <v>1</v>
      </c>
      <c r="B176" s="95" t="s">
        <v>153</v>
      </c>
      <c r="C176" s="76" t="s">
        <v>1031</v>
      </c>
      <c r="D176" s="70">
        <v>259</v>
      </c>
      <c r="E176" s="71">
        <v>299</v>
      </c>
      <c r="F176" s="85">
        <v>508.3</v>
      </c>
      <c r="G176" s="73" t="s">
        <v>128</v>
      </c>
      <c r="H176" s="73" t="s">
        <v>47</v>
      </c>
      <c r="I176" s="73" t="s">
        <v>102</v>
      </c>
      <c r="J176" s="229"/>
      <c r="K176" s="78" t="s">
        <v>1032</v>
      </c>
    </row>
    <row r="177" spans="1:11" ht="70.349999999999994" customHeight="1">
      <c r="A177" s="207">
        <v>1</v>
      </c>
      <c r="B177" s="95" t="s">
        <v>154</v>
      </c>
      <c r="C177" s="91" t="s">
        <v>1033</v>
      </c>
      <c r="D177" s="70">
        <v>179</v>
      </c>
      <c r="E177" s="71">
        <v>199</v>
      </c>
      <c r="F177" s="85">
        <v>338.3</v>
      </c>
      <c r="G177" s="73" t="s">
        <v>128</v>
      </c>
      <c r="H177" s="73" t="s">
        <v>47</v>
      </c>
      <c r="I177" s="73" t="s">
        <v>102</v>
      </c>
      <c r="J177" s="229"/>
      <c r="K177" s="78" t="s">
        <v>1034</v>
      </c>
    </row>
    <row r="178" spans="1:11" ht="70.349999999999994" customHeight="1">
      <c r="B178" s="102" t="s">
        <v>155</v>
      </c>
      <c r="C178" s="91" t="s">
        <v>1035</v>
      </c>
      <c r="D178" s="70">
        <v>1440</v>
      </c>
      <c r="E178" s="71">
        <v>1699</v>
      </c>
      <c r="F178" s="85">
        <v>2888.2999999999997</v>
      </c>
      <c r="G178" s="73" t="s">
        <v>107</v>
      </c>
      <c r="H178" s="73" t="s">
        <v>47</v>
      </c>
      <c r="I178" s="73" t="s">
        <v>102</v>
      </c>
      <c r="J178" s="219"/>
      <c r="K178" s="78" t="s">
        <v>1036</v>
      </c>
    </row>
    <row r="179" spans="1:11" ht="70.349999999999994" customHeight="1">
      <c r="B179" s="102" t="s">
        <v>1037</v>
      </c>
      <c r="C179" s="91" t="s">
        <v>1035</v>
      </c>
      <c r="D179" s="70">
        <v>1260</v>
      </c>
      <c r="E179" s="71">
        <v>1499</v>
      </c>
      <c r="F179" s="85">
        <v>2599</v>
      </c>
      <c r="G179" s="73" t="s">
        <v>1038</v>
      </c>
      <c r="H179" s="92" t="s">
        <v>424</v>
      </c>
      <c r="I179" s="73" t="s">
        <v>102</v>
      </c>
      <c r="J179" s="222" t="s">
        <v>66</v>
      </c>
      <c r="K179" s="75" t="s">
        <v>1039</v>
      </c>
    </row>
    <row r="180" spans="1:11" ht="70.349999999999994" customHeight="1">
      <c r="B180" s="102" t="s">
        <v>435</v>
      </c>
      <c r="C180" s="91" t="s">
        <v>1040</v>
      </c>
      <c r="D180" s="70">
        <v>360</v>
      </c>
      <c r="E180" s="71">
        <v>399</v>
      </c>
      <c r="F180" s="85">
        <v>678.3</v>
      </c>
      <c r="G180" s="73" t="s">
        <v>107</v>
      </c>
      <c r="H180" s="73" t="s">
        <v>47</v>
      </c>
      <c r="I180" s="73" t="s">
        <v>102</v>
      </c>
      <c r="J180" s="219"/>
      <c r="K180" s="78" t="s">
        <v>1041</v>
      </c>
    </row>
    <row r="181" spans="1:11" ht="70.349999999999994" customHeight="1">
      <c r="A181" s="207">
        <v>1</v>
      </c>
      <c r="B181" s="95" t="s">
        <v>156</v>
      </c>
      <c r="C181" s="91" t="s">
        <v>1042</v>
      </c>
      <c r="D181" s="70">
        <v>196</v>
      </c>
      <c r="E181" s="71">
        <v>229</v>
      </c>
      <c r="F181" s="85">
        <v>389.3</v>
      </c>
      <c r="G181" s="73" t="s">
        <v>157</v>
      </c>
      <c r="H181" s="73" t="s">
        <v>47</v>
      </c>
      <c r="I181" s="73" t="s">
        <v>48</v>
      </c>
      <c r="J181" s="229"/>
      <c r="K181" s="78" t="s">
        <v>1043</v>
      </c>
    </row>
    <row r="182" spans="1:11" ht="70.349999999999994" customHeight="1">
      <c r="A182" s="207">
        <v>1</v>
      </c>
      <c r="B182" s="230" t="s">
        <v>1044</v>
      </c>
      <c r="C182" s="91" t="s">
        <v>1042</v>
      </c>
      <c r="D182" s="70">
        <v>179</v>
      </c>
      <c r="E182" s="71">
        <v>199</v>
      </c>
      <c r="F182" s="71">
        <v>369</v>
      </c>
      <c r="G182" s="96" t="s">
        <v>247</v>
      </c>
      <c r="H182" s="92" t="s">
        <v>424</v>
      </c>
      <c r="I182" s="73" t="s">
        <v>102</v>
      </c>
      <c r="J182" s="222" t="s">
        <v>66</v>
      </c>
      <c r="K182" s="75" t="s">
        <v>1045</v>
      </c>
    </row>
    <row r="183" spans="1:11" s="208" customFormat="1" ht="26.25" customHeight="1">
      <c r="B183" s="55" t="s">
        <v>158</v>
      </c>
      <c r="C183" s="56"/>
      <c r="D183" s="113"/>
      <c r="E183" s="114"/>
      <c r="F183" s="115"/>
      <c r="G183" s="113"/>
      <c r="H183" s="113"/>
      <c r="I183" s="113"/>
      <c r="J183" s="60"/>
      <c r="K183" s="57"/>
    </row>
    <row r="184" spans="1:11" ht="26.25" customHeight="1">
      <c r="B184" s="61" t="s">
        <v>551</v>
      </c>
      <c r="C184" s="62"/>
      <c r="D184" s="79"/>
      <c r="E184" s="99"/>
      <c r="F184" s="100"/>
      <c r="G184" s="101"/>
      <c r="H184" s="101"/>
      <c r="I184" s="101"/>
      <c r="J184" s="62"/>
      <c r="K184" s="66"/>
    </row>
    <row r="185" spans="1:11" ht="70.349999999999994" customHeight="1">
      <c r="B185" s="102" t="s">
        <v>436</v>
      </c>
      <c r="C185" s="91" t="s">
        <v>1046</v>
      </c>
      <c r="D185" s="70">
        <v>2790</v>
      </c>
      <c r="E185" s="71">
        <v>2999</v>
      </c>
      <c r="F185" s="85">
        <v>4999</v>
      </c>
      <c r="G185" s="73" t="s">
        <v>227</v>
      </c>
      <c r="H185" s="73" t="s">
        <v>47</v>
      </c>
      <c r="I185" s="73" t="s">
        <v>48</v>
      </c>
      <c r="J185" s="231" t="s">
        <v>163</v>
      </c>
      <c r="K185" s="75" t="s">
        <v>1047</v>
      </c>
    </row>
    <row r="186" spans="1:11" ht="70.349999999999994" customHeight="1">
      <c r="A186" s="207">
        <v>1</v>
      </c>
      <c r="B186" s="95" t="s">
        <v>159</v>
      </c>
      <c r="C186" s="76" t="s">
        <v>1048</v>
      </c>
      <c r="D186" s="70">
        <v>1390</v>
      </c>
      <c r="E186" s="71">
        <v>1559</v>
      </c>
      <c r="F186" s="85">
        <v>2650.2999999999997</v>
      </c>
      <c r="G186" s="73" t="s">
        <v>128</v>
      </c>
      <c r="H186" s="73" t="s">
        <v>47</v>
      </c>
      <c r="I186" s="73" t="s">
        <v>48</v>
      </c>
      <c r="J186" s="219"/>
      <c r="K186" s="122" t="s">
        <v>1049</v>
      </c>
    </row>
    <row r="187" spans="1:11" ht="70.349999999999994" customHeight="1">
      <c r="B187" s="95" t="s">
        <v>160</v>
      </c>
      <c r="C187" s="76" t="s">
        <v>1050</v>
      </c>
      <c r="D187" s="70"/>
      <c r="E187" s="71">
        <v>1199</v>
      </c>
      <c r="F187" s="85">
        <v>2038.3</v>
      </c>
      <c r="G187" s="73" t="s">
        <v>128</v>
      </c>
      <c r="H187" s="73" t="s">
        <v>47</v>
      </c>
      <c r="I187" s="73" t="s">
        <v>48</v>
      </c>
      <c r="J187" s="229"/>
      <c r="K187" s="122" t="s">
        <v>1051</v>
      </c>
    </row>
    <row r="188" spans="1:11" ht="70.349999999999994" customHeight="1">
      <c r="A188" s="207">
        <v>1</v>
      </c>
      <c r="B188" s="225" t="s">
        <v>161</v>
      </c>
      <c r="C188" s="76" t="s">
        <v>1052</v>
      </c>
      <c r="D188" s="211">
        <v>889</v>
      </c>
      <c r="E188" s="212">
        <v>999</v>
      </c>
      <c r="F188" s="232">
        <v>1698.3</v>
      </c>
      <c r="G188" s="73" t="s">
        <v>128</v>
      </c>
      <c r="H188" s="73" t="s">
        <v>47</v>
      </c>
      <c r="I188" s="73" t="s">
        <v>48</v>
      </c>
      <c r="J188" s="219"/>
      <c r="K188" s="122" t="s">
        <v>1053</v>
      </c>
    </row>
    <row r="189" spans="1:11" ht="70.349999999999994" customHeight="1">
      <c r="B189" s="225" t="s">
        <v>437</v>
      </c>
      <c r="C189" s="76" t="s">
        <v>2250</v>
      </c>
      <c r="D189" s="211">
        <v>889</v>
      </c>
      <c r="E189" s="212">
        <v>999</v>
      </c>
      <c r="F189" s="232">
        <v>1698.3</v>
      </c>
      <c r="G189" s="73" t="s">
        <v>124</v>
      </c>
      <c r="H189" s="73" t="s">
        <v>47</v>
      </c>
      <c r="I189" s="73" t="s">
        <v>48</v>
      </c>
      <c r="J189" s="231" t="s">
        <v>163</v>
      </c>
      <c r="K189" s="104" t="s">
        <v>2251</v>
      </c>
    </row>
    <row r="190" spans="1:11" ht="70.349999999999994" customHeight="1">
      <c r="A190" s="207">
        <v>1</v>
      </c>
      <c r="B190" s="210" t="s">
        <v>552</v>
      </c>
      <c r="C190" s="91" t="s">
        <v>1054</v>
      </c>
      <c r="D190" s="211">
        <v>849</v>
      </c>
      <c r="E190" s="212">
        <v>959</v>
      </c>
      <c r="F190" s="85">
        <v>1460</v>
      </c>
      <c r="G190" s="73" t="s">
        <v>128</v>
      </c>
      <c r="H190" s="92" t="s">
        <v>759</v>
      </c>
      <c r="I190" s="73" t="s">
        <v>48</v>
      </c>
      <c r="J190" s="231" t="s">
        <v>66</v>
      </c>
      <c r="K190" s="104" t="s">
        <v>2252</v>
      </c>
    </row>
    <row r="191" spans="1:11" ht="69.75" customHeight="1">
      <c r="A191" s="207">
        <v>1</v>
      </c>
      <c r="B191" s="210" t="s">
        <v>162</v>
      </c>
      <c r="C191" s="76" t="s">
        <v>1055</v>
      </c>
      <c r="D191" s="211">
        <v>749</v>
      </c>
      <c r="E191" s="71">
        <v>859</v>
      </c>
      <c r="F191" s="85">
        <v>1360</v>
      </c>
      <c r="G191" s="73" t="s">
        <v>128</v>
      </c>
      <c r="H191" s="92" t="s">
        <v>759</v>
      </c>
      <c r="I191" s="73" t="s">
        <v>48</v>
      </c>
      <c r="J191" s="219"/>
      <c r="K191" s="122" t="s">
        <v>1056</v>
      </c>
    </row>
    <row r="192" spans="1:11" ht="26.25" customHeight="1">
      <c r="B192" s="61" t="s">
        <v>553</v>
      </c>
      <c r="C192" s="62"/>
      <c r="D192" s="79"/>
      <c r="E192" s="99"/>
      <c r="F192" s="100"/>
      <c r="G192" s="101"/>
      <c r="H192" s="101"/>
      <c r="I192" s="101"/>
      <c r="J192" s="62"/>
      <c r="K192" s="66"/>
    </row>
    <row r="193" spans="1:11" ht="70.349999999999994" customHeight="1">
      <c r="A193" s="207">
        <v>1</v>
      </c>
      <c r="B193" s="90" t="s">
        <v>554</v>
      </c>
      <c r="C193" s="91" t="s">
        <v>1057</v>
      </c>
      <c r="D193" s="70">
        <v>5690</v>
      </c>
      <c r="E193" s="71">
        <v>6290</v>
      </c>
      <c r="F193" s="85">
        <v>11110</v>
      </c>
      <c r="G193" s="73" t="s">
        <v>74</v>
      </c>
      <c r="H193" s="73" t="s">
        <v>47</v>
      </c>
      <c r="I193" s="73" t="s">
        <v>48</v>
      </c>
      <c r="J193" s="219"/>
      <c r="K193" s="123" t="s">
        <v>1058</v>
      </c>
    </row>
    <row r="194" spans="1:11" ht="26.25" customHeight="1">
      <c r="B194" s="61" t="s">
        <v>164</v>
      </c>
      <c r="C194" s="62"/>
      <c r="D194" s="79"/>
      <c r="E194" s="99"/>
      <c r="F194" s="100"/>
      <c r="G194" s="101"/>
      <c r="H194" s="101"/>
      <c r="I194" s="101"/>
      <c r="J194" s="62"/>
      <c r="K194" s="66"/>
    </row>
    <row r="195" spans="1:11" ht="70.349999999999994" customHeight="1">
      <c r="B195" s="95" t="s">
        <v>167</v>
      </c>
      <c r="C195" s="233" t="s">
        <v>1059</v>
      </c>
      <c r="D195" s="70">
        <v>2560</v>
      </c>
      <c r="E195" s="71">
        <v>2899</v>
      </c>
      <c r="F195" s="85">
        <v>4928.3</v>
      </c>
      <c r="G195" s="73" t="s">
        <v>83</v>
      </c>
      <c r="H195" s="73" t="s">
        <v>47</v>
      </c>
      <c r="I195" s="73" t="s">
        <v>48</v>
      </c>
      <c r="J195" s="219"/>
      <c r="K195" s="78" t="s">
        <v>1060</v>
      </c>
    </row>
    <row r="196" spans="1:11" ht="70.349999999999994" customHeight="1">
      <c r="A196" s="207">
        <v>1</v>
      </c>
      <c r="B196" s="90" t="s">
        <v>1061</v>
      </c>
      <c r="C196" s="234" t="s">
        <v>1062</v>
      </c>
      <c r="D196" s="235">
        <v>1799</v>
      </c>
      <c r="E196" s="110">
        <v>1999</v>
      </c>
      <c r="F196" s="236">
        <v>3199</v>
      </c>
      <c r="G196" s="73" t="s">
        <v>74</v>
      </c>
      <c r="H196" s="92" t="s">
        <v>424</v>
      </c>
      <c r="I196" s="73" t="s">
        <v>48</v>
      </c>
      <c r="J196" s="222" t="s">
        <v>66</v>
      </c>
      <c r="K196" s="75" t="s">
        <v>1063</v>
      </c>
    </row>
    <row r="197" spans="1:11" ht="70.349999999999994" customHeight="1">
      <c r="A197" s="207">
        <v>1</v>
      </c>
      <c r="B197" s="90" t="s">
        <v>1064</v>
      </c>
      <c r="C197" s="234" t="s">
        <v>1065</v>
      </c>
      <c r="D197" s="235">
        <v>1550</v>
      </c>
      <c r="E197" s="237">
        <v>1789</v>
      </c>
      <c r="F197" s="236">
        <v>2999</v>
      </c>
      <c r="G197" s="73" t="s">
        <v>83</v>
      </c>
      <c r="H197" s="73" t="s">
        <v>47</v>
      </c>
      <c r="I197" s="73" t="s">
        <v>48</v>
      </c>
      <c r="J197" s="219"/>
      <c r="K197" s="75" t="s">
        <v>1066</v>
      </c>
    </row>
    <row r="198" spans="1:11" ht="70.349999999999994" customHeight="1">
      <c r="B198" s="90" t="s">
        <v>165</v>
      </c>
      <c r="C198" s="88" t="s">
        <v>1067</v>
      </c>
      <c r="D198" s="94">
        <v>1590</v>
      </c>
      <c r="E198" s="110">
        <v>1999</v>
      </c>
      <c r="F198" s="110">
        <v>3398.2999999999997</v>
      </c>
      <c r="G198" s="73" t="s">
        <v>83</v>
      </c>
      <c r="H198" s="73" t="s">
        <v>47</v>
      </c>
      <c r="I198" s="73" t="s">
        <v>48</v>
      </c>
      <c r="J198" s="219"/>
      <c r="K198" s="238" t="s">
        <v>1068</v>
      </c>
    </row>
    <row r="199" spans="1:11" ht="70.349999999999994" customHeight="1">
      <c r="A199" s="207">
        <v>1</v>
      </c>
      <c r="B199" s="90" t="s">
        <v>1069</v>
      </c>
      <c r="C199" s="88" t="s">
        <v>1070</v>
      </c>
      <c r="D199" s="94">
        <v>1490</v>
      </c>
      <c r="E199" s="110">
        <v>1699</v>
      </c>
      <c r="F199" s="110">
        <f>E199*1.7</f>
        <v>2888.2999999999997</v>
      </c>
      <c r="G199" s="73" t="s">
        <v>83</v>
      </c>
      <c r="H199" s="73" t="s">
        <v>47</v>
      </c>
      <c r="I199" s="73" t="s">
        <v>48</v>
      </c>
      <c r="J199" s="219"/>
      <c r="K199" s="124" t="s">
        <v>1071</v>
      </c>
    </row>
    <row r="200" spans="1:11" ht="70.349999999999994" customHeight="1">
      <c r="B200" s="90" t="s">
        <v>166</v>
      </c>
      <c r="C200" s="88" t="s">
        <v>1072</v>
      </c>
      <c r="D200" s="94">
        <v>1490</v>
      </c>
      <c r="E200" s="110">
        <v>1999</v>
      </c>
      <c r="F200" s="110">
        <v>3398.2999999999997</v>
      </c>
      <c r="G200" s="73" t="s">
        <v>83</v>
      </c>
      <c r="H200" s="73" t="s">
        <v>47</v>
      </c>
      <c r="I200" s="73" t="s">
        <v>48</v>
      </c>
      <c r="J200" s="219"/>
      <c r="K200" s="122" t="s">
        <v>1073</v>
      </c>
    </row>
    <row r="201" spans="1:11" ht="70.349999999999994" customHeight="1">
      <c r="B201" s="90" t="s">
        <v>168</v>
      </c>
      <c r="C201" s="88" t="s">
        <v>1074</v>
      </c>
      <c r="D201" s="94">
        <v>1150</v>
      </c>
      <c r="E201" s="110">
        <v>1299</v>
      </c>
      <c r="F201" s="110">
        <v>2208.2999999999997</v>
      </c>
      <c r="G201" s="73" t="s">
        <v>83</v>
      </c>
      <c r="H201" s="73" t="s">
        <v>47</v>
      </c>
      <c r="I201" s="73" t="s">
        <v>102</v>
      </c>
      <c r="J201" s="219"/>
      <c r="K201" s="122" t="s">
        <v>1075</v>
      </c>
    </row>
    <row r="202" spans="1:11" ht="70.349999999999994" customHeight="1">
      <c r="B202" s="95" t="s">
        <v>169</v>
      </c>
      <c r="C202" s="76" t="s">
        <v>1076</v>
      </c>
      <c r="D202" s="70">
        <v>869</v>
      </c>
      <c r="E202" s="71">
        <v>999</v>
      </c>
      <c r="F202" s="85">
        <v>1698.3</v>
      </c>
      <c r="G202" s="73" t="s">
        <v>60</v>
      </c>
      <c r="H202" s="73" t="s">
        <v>47</v>
      </c>
      <c r="I202" s="73" t="s">
        <v>48</v>
      </c>
      <c r="J202" s="219"/>
      <c r="K202" s="125" t="s">
        <v>1077</v>
      </c>
    </row>
    <row r="203" spans="1:11" ht="70.349999999999994" customHeight="1">
      <c r="B203" s="90" t="s">
        <v>555</v>
      </c>
      <c r="C203" s="88" t="s">
        <v>1078</v>
      </c>
      <c r="D203" s="70">
        <v>1290</v>
      </c>
      <c r="E203" s="71">
        <v>1550</v>
      </c>
      <c r="F203" s="85">
        <v>2790</v>
      </c>
      <c r="G203" s="73" t="s">
        <v>124</v>
      </c>
      <c r="H203" s="73" t="s">
        <v>47</v>
      </c>
      <c r="I203" s="73" t="s">
        <v>48</v>
      </c>
      <c r="J203" s="219"/>
      <c r="K203" s="104" t="s">
        <v>1079</v>
      </c>
    </row>
    <row r="204" spans="1:11" ht="70.349999999999994" customHeight="1">
      <c r="B204" s="90" t="s">
        <v>1080</v>
      </c>
      <c r="C204" s="88" t="s">
        <v>1081</v>
      </c>
      <c r="D204" s="70">
        <v>799</v>
      </c>
      <c r="E204" s="71">
        <v>899</v>
      </c>
      <c r="F204" s="85">
        <v>1599</v>
      </c>
      <c r="G204" s="73" t="s">
        <v>124</v>
      </c>
      <c r="H204" s="73" t="s">
        <v>47</v>
      </c>
      <c r="I204" s="73" t="s">
        <v>48</v>
      </c>
      <c r="J204" s="219"/>
      <c r="K204" s="104" t="s">
        <v>1082</v>
      </c>
    </row>
    <row r="205" spans="1:11" ht="70.349999999999994" customHeight="1">
      <c r="A205" s="207">
        <v>1</v>
      </c>
      <c r="B205" s="102" t="s">
        <v>170</v>
      </c>
      <c r="C205" s="91" t="s">
        <v>1083</v>
      </c>
      <c r="D205" s="70">
        <v>759</v>
      </c>
      <c r="E205" s="71">
        <v>899</v>
      </c>
      <c r="F205" s="85">
        <v>1528.3</v>
      </c>
      <c r="G205" s="73" t="s">
        <v>60</v>
      </c>
      <c r="H205" s="73" t="s">
        <v>47</v>
      </c>
      <c r="I205" s="73" t="s">
        <v>48</v>
      </c>
      <c r="J205" s="219"/>
      <c r="K205" s="122" t="s">
        <v>1084</v>
      </c>
    </row>
    <row r="206" spans="1:11" ht="70.349999999999994" customHeight="1">
      <c r="B206" s="95" t="s">
        <v>556</v>
      </c>
      <c r="C206" s="76" t="s">
        <v>1078</v>
      </c>
      <c r="D206" s="70">
        <v>990</v>
      </c>
      <c r="E206" s="71">
        <v>1160</v>
      </c>
      <c r="F206" s="85">
        <v>2190</v>
      </c>
      <c r="G206" s="73" t="s">
        <v>124</v>
      </c>
      <c r="H206" s="92" t="s">
        <v>759</v>
      </c>
      <c r="I206" s="73" t="s">
        <v>48</v>
      </c>
      <c r="J206" s="219"/>
      <c r="K206" s="123" t="s">
        <v>1085</v>
      </c>
    </row>
    <row r="207" spans="1:11" ht="70.349999999999994" customHeight="1">
      <c r="A207" s="207">
        <v>1</v>
      </c>
      <c r="B207" s="105" t="s">
        <v>438</v>
      </c>
      <c r="C207" s="88" t="s">
        <v>1086</v>
      </c>
      <c r="D207" s="211">
        <v>689</v>
      </c>
      <c r="E207" s="212">
        <v>750</v>
      </c>
      <c r="F207" s="85">
        <v>1490</v>
      </c>
      <c r="G207" s="73" t="s">
        <v>83</v>
      </c>
      <c r="H207" s="92" t="s">
        <v>759</v>
      </c>
      <c r="I207" s="73" t="s">
        <v>48</v>
      </c>
      <c r="J207" s="222" t="s">
        <v>840</v>
      </c>
      <c r="K207" s="104" t="s">
        <v>1087</v>
      </c>
    </row>
    <row r="208" spans="1:11" ht="70.349999999999994" customHeight="1">
      <c r="B208" s="105" t="s">
        <v>2253</v>
      </c>
      <c r="C208" s="88" t="s">
        <v>2254</v>
      </c>
      <c r="D208" s="211">
        <v>859</v>
      </c>
      <c r="E208" s="212">
        <v>980</v>
      </c>
      <c r="F208" s="85">
        <v>1599</v>
      </c>
      <c r="G208" s="73" t="s">
        <v>117</v>
      </c>
      <c r="H208" s="92" t="s">
        <v>759</v>
      </c>
      <c r="I208" s="73" t="s">
        <v>48</v>
      </c>
      <c r="J208" s="222" t="s">
        <v>66</v>
      </c>
      <c r="K208" s="104" t="s">
        <v>2255</v>
      </c>
    </row>
    <row r="209" spans="1:11" ht="70.349999999999994" customHeight="1">
      <c r="B209" s="225" t="s">
        <v>439</v>
      </c>
      <c r="C209" s="88" t="s">
        <v>1088</v>
      </c>
      <c r="D209" s="211">
        <v>699</v>
      </c>
      <c r="E209" s="212">
        <v>799</v>
      </c>
      <c r="F209" s="85">
        <v>1188.3</v>
      </c>
      <c r="G209" s="73" t="s">
        <v>52</v>
      </c>
      <c r="H209" s="92" t="s">
        <v>759</v>
      </c>
      <c r="I209" s="73" t="s">
        <v>48</v>
      </c>
      <c r="J209" s="222" t="s">
        <v>840</v>
      </c>
      <c r="K209" s="122" t="s">
        <v>1089</v>
      </c>
    </row>
    <row r="210" spans="1:11" s="208" customFormat="1">
      <c r="B210" s="55" t="s">
        <v>557</v>
      </c>
      <c r="C210" s="56"/>
      <c r="D210" s="113"/>
      <c r="E210" s="114"/>
      <c r="F210" s="115"/>
      <c r="G210" s="113"/>
      <c r="H210" s="113"/>
      <c r="I210" s="113"/>
      <c r="J210" s="60"/>
      <c r="K210" s="57"/>
    </row>
    <row r="211" spans="1:11">
      <c r="B211" s="61" t="s">
        <v>1090</v>
      </c>
      <c r="C211" s="62"/>
      <c r="D211" s="79"/>
      <c r="E211" s="99"/>
      <c r="F211" s="100"/>
      <c r="G211" s="101"/>
      <c r="H211" s="101"/>
      <c r="I211" s="101"/>
      <c r="J211" s="62"/>
      <c r="K211" s="66"/>
    </row>
    <row r="212" spans="1:11" ht="100.35" customHeight="1">
      <c r="B212" s="102" t="s">
        <v>1091</v>
      </c>
      <c r="C212" s="76" t="s">
        <v>1092</v>
      </c>
      <c r="D212" s="70">
        <v>1450</v>
      </c>
      <c r="E212" s="71">
        <v>1599</v>
      </c>
      <c r="F212" s="71">
        <v>2799</v>
      </c>
      <c r="G212" s="73" t="s">
        <v>110</v>
      </c>
      <c r="H212" s="73" t="s">
        <v>47</v>
      </c>
      <c r="I212" s="73" t="s">
        <v>102</v>
      </c>
      <c r="J212" s="219" t="s">
        <v>172</v>
      </c>
      <c r="K212" s="109"/>
    </row>
    <row r="213" spans="1:11" ht="100.35" customHeight="1">
      <c r="B213" s="90" t="s">
        <v>171</v>
      </c>
      <c r="C213" s="84" t="s">
        <v>1093</v>
      </c>
      <c r="D213" s="94">
        <v>890</v>
      </c>
      <c r="E213" s="110">
        <v>999</v>
      </c>
      <c r="F213" s="71">
        <v>1599</v>
      </c>
      <c r="G213" s="73" t="s">
        <v>110</v>
      </c>
      <c r="H213" s="73" t="s">
        <v>47</v>
      </c>
      <c r="I213" s="73" t="s">
        <v>102</v>
      </c>
      <c r="J213" s="227"/>
      <c r="K213" s="109" t="s">
        <v>1094</v>
      </c>
    </row>
    <row r="214" spans="1:11" s="208" customFormat="1">
      <c r="B214" s="55" t="s">
        <v>558</v>
      </c>
      <c r="C214" s="56"/>
      <c r="D214" s="113"/>
      <c r="E214" s="114"/>
      <c r="F214" s="115"/>
      <c r="G214" s="113"/>
      <c r="H214" s="113"/>
      <c r="I214" s="113"/>
      <c r="J214" s="60"/>
      <c r="K214" s="57"/>
    </row>
    <row r="215" spans="1:11" ht="26.25" customHeight="1">
      <c r="B215" s="61" t="s">
        <v>173</v>
      </c>
      <c r="C215" s="62"/>
      <c r="D215" s="79"/>
      <c r="E215" s="99"/>
      <c r="F215" s="100"/>
      <c r="G215" s="101"/>
      <c r="H215" s="101"/>
      <c r="I215" s="101"/>
      <c r="J215" s="126"/>
      <c r="K215" s="66"/>
    </row>
    <row r="216" spans="1:11" ht="70.349999999999994" customHeight="1">
      <c r="B216" s="239" t="s">
        <v>440</v>
      </c>
      <c r="C216" s="88" t="s">
        <v>1095</v>
      </c>
      <c r="D216" s="211">
        <v>7500</v>
      </c>
      <c r="E216" s="240">
        <v>8200</v>
      </c>
      <c r="F216" s="85">
        <f>E216*1.7</f>
        <v>13940</v>
      </c>
      <c r="G216" s="241" t="s">
        <v>559</v>
      </c>
      <c r="H216" s="242" t="s">
        <v>441</v>
      </c>
      <c r="I216" s="242" t="s">
        <v>442</v>
      </c>
      <c r="J216" s="227"/>
      <c r="K216" s="243" t="s">
        <v>1096</v>
      </c>
    </row>
    <row r="217" spans="1:11" ht="70.349999999999994" customHeight="1">
      <c r="B217" s="239" t="s">
        <v>1097</v>
      </c>
      <c r="C217" s="88" t="s">
        <v>1098</v>
      </c>
      <c r="D217" s="211">
        <v>5800</v>
      </c>
      <c r="E217" s="240">
        <v>6600</v>
      </c>
      <c r="F217" s="85">
        <v>11000</v>
      </c>
      <c r="G217" s="241" t="e">
        <v>#N/A</v>
      </c>
      <c r="H217" s="242" t="s">
        <v>441</v>
      </c>
      <c r="I217" s="242" t="s">
        <v>442</v>
      </c>
      <c r="J217" s="227"/>
      <c r="K217" s="243" t="s">
        <v>1099</v>
      </c>
    </row>
    <row r="218" spans="1:11" ht="70.349999999999994" customHeight="1">
      <c r="B218" s="239" t="s">
        <v>443</v>
      </c>
      <c r="C218" s="88" t="s">
        <v>1100</v>
      </c>
      <c r="D218" s="211">
        <v>4800</v>
      </c>
      <c r="E218" s="240">
        <v>5300</v>
      </c>
      <c r="F218" s="85">
        <v>8999</v>
      </c>
      <c r="G218" s="241" t="s">
        <v>50</v>
      </c>
      <c r="H218" s="242" t="s">
        <v>441</v>
      </c>
      <c r="I218" s="242" t="s">
        <v>442</v>
      </c>
      <c r="J218" s="227"/>
      <c r="K218" s="243" t="s">
        <v>1101</v>
      </c>
    </row>
    <row r="219" spans="1:11" ht="70.349999999999994" customHeight="1">
      <c r="B219" s="239" t="s">
        <v>1102</v>
      </c>
      <c r="C219" s="88" t="s">
        <v>1103</v>
      </c>
      <c r="D219" s="211">
        <v>4200</v>
      </c>
      <c r="E219" s="240">
        <v>4990</v>
      </c>
      <c r="F219" s="85">
        <v>8499</v>
      </c>
      <c r="G219" s="241" t="e">
        <v>#N/A</v>
      </c>
      <c r="H219" s="242" t="s">
        <v>441</v>
      </c>
      <c r="I219" s="242" t="s">
        <v>442</v>
      </c>
      <c r="J219" s="227"/>
      <c r="K219" s="243" t="s">
        <v>1104</v>
      </c>
    </row>
    <row r="220" spans="1:11" ht="70.349999999999994" customHeight="1">
      <c r="B220" s="239" t="s">
        <v>444</v>
      </c>
      <c r="C220" s="88" t="s">
        <v>1105</v>
      </c>
      <c r="D220" s="211">
        <v>2700</v>
      </c>
      <c r="E220" s="240">
        <v>3200</v>
      </c>
      <c r="F220" s="85">
        <f>E220*1.7</f>
        <v>5440</v>
      </c>
      <c r="G220" s="241" t="s">
        <v>83</v>
      </c>
      <c r="H220" s="242" t="s">
        <v>441</v>
      </c>
      <c r="I220" s="242" t="s">
        <v>442</v>
      </c>
      <c r="J220" s="227"/>
      <c r="K220" s="244" t="s">
        <v>1106</v>
      </c>
    </row>
    <row r="221" spans="1:11" ht="70.349999999999994" customHeight="1">
      <c r="A221" s="207">
        <v>1</v>
      </c>
      <c r="B221" s="245" t="s">
        <v>1107</v>
      </c>
      <c r="C221" s="88" t="s">
        <v>1108</v>
      </c>
      <c r="D221" s="94">
        <v>2050</v>
      </c>
      <c r="E221" s="118">
        <v>2490</v>
      </c>
      <c r="F221" s="85">
        <f>E221*1.7</f>
        <v>4233</v>
      </c>
      <c r="G221" s="241" t="s">
        <v>83</v>
      </c>
      <c r="H221" s="242" t="s">
        <v>441</v>
      </c>
      <c r="I221" s="242" t="s">
        <v>442</v>
      </c>
      <c r="J221" s="227"/>
      <c r="K221" s="243" t="s">
        <v>1109</v>
      </c>
    </row>
    <row r="222" spans="1:11" ht="70.349999999999994" customHeight="1">
      <c r="B222" s="245" t="s">
        <v>1110</v>
      </c>
      <c r="C222" s="88" t="s">
        <v>1111</v>
      </c>
      <c r="D222" s="94">
        <v>1300</v>
      </c>
      <c r="E222" s="118">
        <v>1500</v>
      </c>
      <c r="F222" s="85">
        <v>2550</v>
      </c>
      <c r="G222" s="241" t="s">
        <v>50</v>
      </c>
      <c r="H222" s="242" t="s">
        <v>441</v>
      </c>
      <c r="I222" s="242" t="s">
        <v>442</v>
      </c>
      <c r="J222" s="227"/>
      <c r="K222" s="243" t="s">
        <v>1112</v>
      </c>
    </row>
    <row r="223" spans="1:11" ht="70.349999999999994" customHeight="1">
      <c r="A223" s="207">
        <v>1</v>
      </c>
      <c r="B223" s="239" t="s">
        <v>445</v>
      </c>
      <c r="C223" s="88" t="s">
        <v>1113</v>
      </c>
      <c r="D223" s="94">
        <v>1160</v>
      </c>
      <c r="E223" s="246">
        <v>1420</v>
      </c>
      <c r="F223" s="85">
        <f t="shared" ref="F223:F228" si="0">E223*1.7</f>
        <v>2414</v>
      </c>
      <c r="G223" s="241" t="s">
        <v>52</v>
      </c>
      <c r="H223" s="242" t="s">
        <v>441</v>
      </c>
      <c r="I223" s="242" t="s">
        <v>442</v>
      </c>
      <c r="J223" s="227"/>
      <c r="K223" s="243" t="s">
        <v>1114</v>
      </c>
    </row>
    <row r="224" spans="1:11" ht="70.349999999999994" customHeight="1">
      <c r="B224" s="239" t="s">
        <v>446</v>
      </c>
      <c r="C224" s="88" t="s">
        <v>1115</v>
      </c>
      <c r="D224" s="211">
        <v>980</v>
      </c>
      <c r="E224" s="246">
        <v>1260</v>
      </c>
      <c r="F224" s="85">
        <f t="shared" si="0"/>
        <v>2142</v>
      </c>
      <c r="G224" s="241" t="s">
        <v>52</v>
      </c>
      <c r="H224" s="242" t="s">
        <v>441</v>
      </c>
      <c r="I224" s="242" t="s">
        <v>442</v>
      </c>
      <c r="J224" s="227"/>
      <c r="K224" s="243" t="s">
        <v>1116</v>
      </c>
    </row>
    <row r="225" spans="1:11" ht="70.349999999999994" customHeight="1">
      <c r="B225" s="245" t="s">
        <v>447</v>
      </c>
      <c r="C225" s="88" t="s">
        <v>1117</v>
      </c>
      <c r="D225" s="94">
        <v>2600</v>
      </c>
      <c r="E225" s="118">
        <v>3120</v>
      </c>
      <c r="F225" s="85">
        <f t="shared" si="0"/>
        <v>5304</v>
      </c>
      <c r="G225" s="241" t="s">
        <v>74</v>
      </c>
      <c r="H225" s="242" t="s">
        <v>441</v>
      </c>
      <c r="I225" s="242" t="s">
        <v>442</v>
      </c>
      <c r="J225" s="227"/>
      <c r="K225" s="243" t="s">
        <v>1118</v>
      </c>
    </row>
    <row r="226" spans="1:11" ht="70.349999999999994" customHeight="1">
      <c r="B226" s="245" t="s">
        <v>2256</v>
      </c>
      <c r="C226" s="88" t="s">
        <v>2257</v>
      </c>
      <c r="D226" s="94">
        <v>1860</v>
      </c>
      <c r="E226" s="118">
        <v>2099</v>
      </c>
      <c r="F226" s="85">
        <v>3599</v>
      </c>
      <c r="G226" s="241" t="s">
        <v>74</v>
      </c>
      <c r="H226" s="242" t="s">
        <v>441</v>
      </c>
      <c r="I226" s="242" t="s">
        <v>442</v>
      </c>
      <c r="J226" s="227"/>
      <c r="K226" s="243" t="s">
        <v>2258</v>
      </c>
    </row>
    <row r="227" spans="1:11" ht="70.349999999999994" customHeight="1">
      <c r="A227" s="207">
        <v>1</v>
      </c>
      <c r="B227" s="245" t="s">
        <v>448</v>
      </c>
      <c r="C227" s="88" t="s">
        <v>1119</v>
      </c>
      <c r="D227" s="94">
        <v>599</v>
      </c>
      <c r="E227" s="118">
        <v>770</v>
      </c>
      <c r="F227" s="85">
        <f t="shared" si="0"/>
        <v>1309</v>
      </c>
      <c r="G227" s="241" t="s">
        <v>110</v>
      </c>
      <c r="H227" s="242" t="s">
        <v>441</v>
      </c>
      <c r="I227" s="242" t="s">
        <v>442</v>
      </c>
      <c r="J227" s="227"/>
      <c r="K227" s="244" t="s">
        <v>1120</v>
      </c>
    </row>
    <row r="228" spans="1:11" ht="70.349999999999994" customHeight="1">
      <c r="A228" s="207">
        <v>1</v>
      </c>
      <c r="B228" s="245" t="s">
        <v>449</v>
      </c>
      <c r="C228" s="88" t="s">
        <v>1121</v>
      </c>
      <c r="D228" s="94">
        <v>499</v>
      </c>
      <c r="E228" s="118">
        <v>610</v>
      </c>
      <c r="F228" s="85">
        <f t="shared" si="0"/>
        <v>1037</v>
      </c>
      <c r="G228" s="241" t="s">
        <v>229</v>
      </c>
      <c r="H228" s="242" t="s">
        <v>441</v>
      </c>
      <c r="I228" s="242" t="s">
        <v>442</v>
      </c>
      <c r="J228" s="227"/>
      <c r="K228" s="244" t="s">
        <v>1116</v>
      </c>
    </row>
    <row r="229" spans="1:11" ht="20.25" customHeight="1">
      <c r="B229" s="61" t="s">
        <v>174</v>
      </c>
      <c r="C229" s="62"/>
      <c r="D229" s="79"/>
      <c r="E229" s="99"/>
      <c r="F229" s="100"/>
      <c r="G229" s="101"/>
      <c r="H229" s="101"/>
      <c r="I229" s="101"/>
      <c r="J229" s="126"/>
      <c r="K229" s="127"/>
    </row>
    <row r="230" spans="1:11" s="250" customFormat="1" ht="70.349999999999994" customHeight="1">
      <c r="A230" s="207"/>
      <c r="B230" s="247" t="s">
        <v>603</v>
      </c>
      <c r="C230" s="84" t="s">
        <v>1122</v>
      </c>
      <c r="D230" s="94" t="e">
        <f>#REF!*1.3</f>
        <v>#REF!</v>
      </c>
      <c r="E230" s="246">
        <v>6599</v>
      </c>
      <c r="F230" s="215">
        <v>11210</v>
      </c>
      <c r="G230" s="248" t="s">
        <v>46</v>
      </c>
      <c r="H230" s="249" t="s">
        <v>1123</v>
      </c>
      <c r="I230" s="249" t="s">
        <v>442</v>
      </c>
      <c r="J230" s="227"/>
      <c r="K230" s="128" t="s">
        <v>604</v>
      </c>
    </row>
    <row r="231" spans="1:11" s="250" customFormat="1" ht="70.349999999999994" customHeight="1">
      <c r="A231" s="207"/>
      <c r="B231" s="247" t="s">
        <v>1124</v>
      </c>
      <c r="C231" s="84" t="s">
        <v>1125</v>
      </c>
      <c r="D231" s="94">
        <v>4790</v>
      </c>
      <c r="E231" s="246">
        <v>5599</v>
      </c>
      <c r="F231" s="215">
        <v>9599</v>
      </c>
      <c r="G231" s="248" t="s">
        <v>46</v>
      </c>
      <c r="H231" s="249" t="s">
        <v>1123</v>
      </c>
      <c r="I231" s="249" t="s">
        <v>442</v>
      </c>
      <c r="J231" s="227"/>
      <c r="K231" s="128" t="s">
        <v>605</v>
      </c>
    </row>
    <row r="232" spans="1:11" s="250" customFormat="1" ht="70.349999999999994" customHeight="1">
      <c r="A232" s="207"/>
      <c r="B232" s="247" t="s">
        <v>1126</v>
      </c>
      <c r="C232" s="84" t="s">
        <v>1127</v>
      </c>
      <c r="D232" s="94">
        <v>2560</v>
      </c>
      <c r="E232" s="246">
        <v>2999</v>
      </c>
      <c r="F232" s="215">
        <v>5099</v>
      </c>
      <c r="G232" s="248" t="s">
        <v>83</v>
      </c>
      <c r="H232" s="249" t="s">
        <v>1123</v>
      </c>
      <c r="I232" s="249" t="s">
        <v>442</v>
      </c>
      <c r="J232" s="227"/>
      <c r="K232" s="128" t="s">
        <v>608</v>
      </c>
    </row>
    <row r="233" spans="1:11" s="250" customFormat="1" ht="70.349999999999994" customHeight="1">
      <c r="A233" s="207"/>
      <c r="B233" s="247" t="s">
        <v>606</v>
      </c>
      <c r="C233" s="84" t="s">
        <v>1128</v>
      </c>
      <c r="D233" s="94">
        <v>2950</v>
      </c>
      <c r="E233" s="246">
        <v>3550</v>
      </c>
      <c r="F233" s="215">
        <v>6000</v>
      </c>
      <c r="G233" s="248" t="s">
        <v>74</v>
      </c>
      <c r="H233" s="249" t="s">
        <v>1123</v>
      </c>
      <c r="I233" s="249" t="s">
        <v>442</v>
      </c>
      <c r="J233" s="227"/>
      <c r="K233" s="128" t="s">
        <v>607</v>
      </c>
    </row>
    <row r="234" spans="1:11" ht="70.349999999999994" customHeight="1">
      <c r="B234" s="251" t="s">
        <v>175</v>
      </c>
      <c r="C234" s="252" t="s">
        <v>1129</v>
      </c>
      <c r="D234" s="211">
        <v>1099</v>
      </c>
      <c r="E234" s="240">
        <v>1799</v>
      </c>
      <c r="F234" s="215">
        <v>4299.3</v>
      </c>
      <c r="G234" s="248" t="s">
        <v>176</v>
      </c>
      <c r="H234" s="249" t="s">
        <v>177</v>
      </c>
      <c r="I234" s="248" t="s">
        <v>178</v>
      </c>
      <c r="J234" s="227"/>
      <c r="K234" s="129" t="s">
        <v>1130</v>
      </c>
    </row>
    <row r="235" spans="1:11" ht="70.349999999999994" customHeight="1">
      <c r="B235" s="251" t="s">
        <v>179</v>
      </c>
      <c r="C235" s="252" t="s">
        <v>1131</v>
      </c>
      <c r="D235" s="211">
        <v>1499</v>
      </c>
      <c r="E235" s="240">
        <v>1999</v>
      </c>
      <c r="F235" s="253">
        <v>3950</v>
      </c>
      <c r="G235" s="248" t="s">
        <v>74</v>
      </c>
      <c r="H235" s="249" t="s">
        <v>177</v>
      </c>
      <c r="I235" s="248" t="s">
        <v>178</v>
      </c>
      <c r="J235" s="227"/>
      <c r="K235" s="129" t="s">
        <v>1132</v>
      </c>
    </row>
    <row r="236" spans="1:11" ht="70.349999999999994" customHeight="1">
      <c r="B236" s="251" t="s">
        <v>180</v>
      </c>
      <c r="C236" s="252" t="s">
        <v>1133</v>
      </c>
      <c r="D236" s="94">
        <v>899</v>
      </c>
      <c r="E236" s="240">
        <v>1299</v>
      </c>
      <c r="F236" s="253">
        <v>3264</v>
      </c>
      <c r="G236" s="248" t="s">
        <v>52</v>
      </c>
      <c r="H236" s="249" t="s">
        <v>177</v>
      </c>
      <c r="I236" s="248" t="s">
        <v>178</v>
      </c>
      <c r="J236" s="227"/>
      <c r="K236" s="129" t="s">
        <v>1134</v>
      </c>
    </row>
    <row r="237" spans="1:11" ht="70.349999999999994" customHeight="1">
      <c r="B237" s="247" t="s">
        <v>450</v>
      </c>
      <c r="C237" s="252" t="s">
        <v>1135</v>
      </c>
      <c r="D237" s="94">
        <v>2900</v>
      </c>
      <c r="E237" s="246">
        <v>3999</v>
      </c>
      <c r="F237" s="253">
        <v>6799</v>
      </c>
      <c r="G237" s="248" t="s">
        <v>83</v>
      </c>
      <c r="H237" s="249" t="s">
        <v>177</v>
      </c>
      <c r="I237" s="248" t="s">
        <v>178</v>
      </c>
      <c r="J237" s="227"/>
      <c r="K237" s="129" t="s">
        <v>1136</v>
      </c>
    </row>
    <row r="238" spans="1:11" ht="70.349999999999994" customHeight="1">
      <c r="B238" s="251" t="s">
        <v>181</v>
      </c>
      <c r="C238" s="252" t="s">
        <v>1137</v>
      </c>
      <c r="D238" s="94">
        <v>4290</v>
      </c>
      <c r="E238" s="118">
        <v>5309</v>
      </c>
      <c r="F238" s="253">
        <v>8850</v>
      </c>
      <c r="G238" s="248" t="s">
        <v>50</v>
      </c>
      <c r="H238" s="249" t="s">
        <v>177</v>
      </c>
      <c r="I238" s="248" t="s">
        <v>178</v>
      </c>
      <c r="J238" s="227"/>
      <c r="K238" s="131" t="s">
        <v>1138</v>
      </c>
    </row>
    <row r="239" spans="1:11" ht="70.349999999999994" customHeight="1">
      <c r="B239" s="251" t="s">
        <v>182</v>
      </c>
      <c r="C239" s="252" t="s">
        <v>1139</v>
      </c>
      <c r="D239" s="94">
        <v>3049</v>
      </c>
      <c r="E239" s="118">
        <v>3809</v>
      </c>
      <c r="F239" s="253">
        <v>6350</v>
      </c>
      <c r="G239" s="248" t="s">
        <v>50</v>
      </c>
      <c r="H239" s="249" t="s">
        <v>177</v>
      </c>
      <c r="I239" s="248" t="s">
        <v>178</v>
      </c>
      <c r="J239" s="227"/>
      <c r="K239" s="129" t="s">
        <v>1140</v>
      </c>
    </row>
    <row r="240" spans="1:11" ht="70.349999999999994" customHeight="1">
      <c r="B240" s="251" t="s">
        <v>451</v>
      </c>
      <c r="C240" s="252" t="s">
        <v>1141</v>
      </c>
      <c r="D240" s="94">
        <v>3100</v>
      </c>
      <c r="E240" s="118">
        <v>3999</v>
      </c>
      <c r="F240" s="253">
        <v>6799</v>
      </c>
      <c r="G240" s="248" t="s">
        <v>83</v>
      </c>
      <c r="H240" s="249" t="s">
        <v>177</v>
      </c>
      <c r="I240" s="248" t="s">
        <v>178</v>
      </c>
      <c r="J240" s="254"/>
      <c r="K240" s="129" t="s">
        <v>1142</v>
      </c>
    </row>
    <row r="241" spans="1:11" ht="70.349999999999994" customHeight="1">
      <c r="B241" s="251" t="s">
        <v>183</v>
      </c>
      <c r="C241" s="252" t="s">
        <v>1143</v>
      </c>
      <c r="D241" s="94">
        <v>2530</v>
      </c>
      <c r="E241" s="118">
        <v>3329</v>
      </c>
      <c r="F241" s="253">
        <v>5550</v>
      </c>
      <c r="G241" s="248" t="s">
        <v>83</v>
      </c>
      <c r="H241" s="249" t="s">
        <v>177</v>
      </c>
      <c r="I241" s="248" t="s">
        <v>178</v>
      </c>
      <c r="J241" s="227"/>
      <c r="K241" s="131" t="s">
        <v>1144</v>
      </c>
    </row>
    <row r="242" spans="1:11" ht="70.349999999999994" customHeight="1">
      <c r="B242" s="251" t="s">
        <v>184</v>
      </c>
      <c r="C242" s="252" t="s">
        <v>1145</v>
      </c>
      <c r="D242" s="94">
        <v>1710</v>
      </c>
      <c r="E242" s="118">
        <v>2249</v>
      </c>
      <c r="F242" s="253">
        <v>3750</v>
      </c>
      <c r="G242" s="248" t="s">
        <v>83</v>
      </c>
      <c r="H242" s="249" t="s">
        <v>177</v>
      </c>
      <c r="I242" s="248" t="s">
        <v>178</v>
      </c>
      <c r="J242" s="227"/>
      <c r="K242" s="131" t="s">
        <v>1146</v>
      </c>
    </row>
    <row r="243" spans="1:11" ht="70.349999999999994" customHeight="1">
      <c r="B243" s="251" t="s">
        <v>185</v>
      </c>
      <c r="C243" s="252" t="s">
        <v>1147</v>
      </c>
      <c r="D243" s="211">
        <v>2400</v>
      </c>
      <c r="E243" s="240">
        <v>2999</v>
      </c>
      <c r="F243" s="253">
        <v>4200</v>
      </c>
      <c r="G243" s="248" t="s">
        <v>74</v>
      </c>
      <c r="H243" s="249" t="s">
        <v>177</v>
      </c>
      <c r="I243" s="248" t="s">
        <v>178</v>
      </c>
      <c r="J243" s="227"/>
      <c r="K243" s="131" t="s">
        <v>1148</v>
      </c>
    </row>
    <row r="244" spans="1:11" ht="70.349999999999994" customHeight="1">
      <c r="B244" s="251" t="s">
        <v>186</v>
      </c>
      <c r="C244" s="252" t="s">
        <v>1149</v>
      </c>
      <c r="D244" s="94">
        <v>1220</v>
      </c>
      <c r="E244" s="118">
        <v>1599</v>
      </c>
      <c r="F244" s="253">
        <v>2670</v>
      </c>
      <c r="G244" s="248" t="s">
        <v>52</v>
      </c>
      <c r="H244" s="249" t="s">
        <v>177</v>
      </c>
      <c r="I244" s="248" t="s">
        <v>178</v>
      </c>
      <c r="J244" s="227"/>
      <c r="K244" s="131" t="s">
        <v>1150</v>
      </c>
    </row>
    <row r="245" spans="1:11" ht="70.349999999999994" customHeight="1">
      <c r="B245" s="251" t="s">
        <v>452</v>
      </c>
      <c r="C245" s="252" t="s">
        <v>1151</v>
      </c>
      <c r="D245" s="94">
        <v>1350</v>
      </c>
      <c r="E245" s="118">
        <v>1790</v>
      </c>
      <c r="F245" s="253">
        <v>3043</v>
      </c>
      <c r="G245" s="248" t="s">
        <v>52</v>
      </c>
      <c r="H245" s="249" t="s">
        <v>177</v>
      </c>
      <c r="I245" s="248" t="s">
        <v>178</v>
      </c>
      <c r="J245" s="227"/>
      <c r="K245" s="129" t="s">
        <v>1152</v>
      </c>
    </row>
    <row r="246" spans="1:11" ht="70.349999999999994" customHeight="1">
      <c r="B246" s="251" t="s">
        <v>187</v>
      </c>
      <c r="C246" s="252" t="s">
        <v>1153</v>
      </c>
      <c r="D246" s="94">
        <v>930</v>
      </c>
      <c r="E246" s="118">
        <v>1229</v>
      </c>
      <c r="F246" s="253">
        <v>2040</v>
      </c>
      <c r="G246" s="248" t="s">
        <v>110</v>
      </c>
      <c r="H246" s="249" t="s">
        <v>177</v>
      </c>
      <c r="I246" s="248" t="s">
        <v>178</v>
      </c>
      <c r="J246" s="227"/>
      <c r="K246" s="131" t="s">
        <v>1154</v>
      </c>
    </row>
    <row r="247" spans="1:11" ht="70.349999999999994" customHeight="1">
      <c r="B247" s="251" t="s">
        <v>453</v>
      </c>
      <c r="C247" s="252" t="s">
        <v>1155</v>
      </c>
      <c r="D247" s="94">
        <v>790</v>
      </c>
      <c r="E247" s="118">
        <v>990</v>
      </c>
      <c r="F247" s="253">
        <v>1699</v>
      </c>
      <c r="G247" s="248" t="s">
        <v>60</v>
      </c>
      <c r="H247" s="249" t="s">
        <v>177</v>
      </c>
      <c r="I247" s="248" t="s">
        <v>178</v>
      </c>
      <c r="J247" s="227"/>
      <c r="K247" s="129" t="s">
        <v>1156</v>
      </c>
    </row>
    <row r="248" spans="1:11" ht="70.349999999999994" customHeight="1">
      <c r="B248" s="251" t="s">
        <v>188</v>
      </c>
      <c r="C248" s="252" t="s">
        <v>1157</v>
      </c>
      <c r="D248" s="211">
        <v>650</v>
      </c>
      <c r="E248" s="118">
        <v>799</v>
      </c>
      <c r="F248" s="253">
        <v>1485</v>
      </c>
      <c r="G248" s="248" t="s">
        <v>52</v>
      </c>
      <c r="H248" s="249" t="s">
        <v>177</v>
      </c>
      <c r="I248" s="248" t="s">
        <v>178</v>
      </c>
      <c r="J248" s="227"/>
      <c r="K248" s="131" t="s">
        <v>1158</v>
      </c>
    </row>
    <row r="249" spans="1:11" ht="70.349999999999994" customHeight="1">
      <c r="B249" s="251" t="s">
        <v>189</v>
      </c>
      <c r="C249" s="252" t="s">
        <v>1159</v>
      </c>
      <c r="D249" s="211">
        <v>1299</v>
      </c>
      <c r="E249" s="118">
        <v>1499</v>
      </c>
      <c r="F249" s="253">
        <v>3333</v>
      </c>
      <c r="G249" s="248" t="s">
        <v>83</v>
      </c>
      <c r="H249" s="249" t="s">
        <v>177</v>
      </c>
      <c r="I249" s="248" t="s">
        <v>178</v>
      </c>
      <c r="J249" s="227"/>
      <c r="K249" s="109" t="s">
        <v>1160</v>
      </c>
    </row>
    <row r="250" spans="1:11" ht="70.349999999999994" customHeight="1">
      <c r="B250" s="251" t="s">
        <v>190</v>
      </c>
      <c r="C250" s="252" t="s">
        <v>1161</v>
      </c>
      <c r="D250" s="211">
        <v>900</v>
      </c>
      <c r="E250" s="240">
        <v>1100</v>
      </c>
      <c r="F250" s="215">
        <v>1799</v>
      </c>
      <c r="G250" s="248" t="s">
        <v>52</v>
      </c>
      <c r="H250" s="249" t="s">
        <v>177</v>
      </c>
      <c r="I250" s="248" t="s">
        <v>178</v>
      </c>
      <c r="J250" s="227"/>
      <c r="K250" s="109" t="s">
        <v>1162</v>
      </c>
    </row>
    <row r="251" spans="1:11" ht="70.349999999999994" customHeight="1">
      <c r="B251" s="251" t="s">
        <v>191</v>
      </c>
      <c r="C251" s="252" t="s">
        <v>1163</v>
      </c>
      <c r="D251" s="94">
        <v>650</v>
      </c>
      <c r="E251" s="118">
        <v>800</v>
      </c>
      <c r="F251" s="215">
        <v>1399</v>
      </c>
      <c r="G251" s="248" t="s">
        <v>52</v>
      </c>
      <c r="H251" s="249" t="s">
        <v>177</v>
      </c>
      <c r="I251" s="248" t="s">
        <v>178</v>
      </c>
      <c r="J251" s="227"/>
      <c r="K251" s="109" t="s">
        <v>1164</v>
      </c>
    </row>
    <row r="252" spans="1:11" ht="70.349999999999994" customHeight="1">
      <c r="B252" s="245" t="s">
        <v>1165</v>
      </c>
      <c r="C252" s="252" t="s">
        <v>1166</v>
      </c>
      <c r="D252" s="94">
        <v>2990</v>
      </c>
      <c r="E252" s="246">
        <v>3499</v>
      </c>
      <c r="F252" s="215">
        <v>5599</v>
      </c>
      <c r="G252" s="248"/>
      <c r="H252" s="255" t="s">
        <v>424</v>
      </c>
      <c r="I252" s="248" t="s">
        <v>48</v>
      </c>
      <c r="J252" s="227"/>
      <c r="K252" s="116" t="s">
        <v>1167</v>
      </c>
    </row>
    <row r="253" spans="1:11" ht="70.349999999999994" customHeight="1">
      <c r="B253" s="239" t="s">
        <v>560</v>
      </c>
      <c r="C253" s="256" t="s">
        <v>1168</v>
      </c>
      <c r="D253" s="211">
        <v>2590</v>
      </c>
      <c r="E253" s="240">
        <v>2890</v>
      </c>
      <c r="F253" s="85">
        <v>4099</v>
      </c>
      <c r="G253" s="241" t="s">
        <v>50</v>
      </c>
      <c r="H253" s="257" t="s">
        <v>424</v>
      </c>
      <c r="I253" s="241" t="s">
        <v>48</v>
      </c>
      <c r="J253" s="222" t="s">
        <v>840</v>
      </c>
      <c r="K253" s="116" t="s">
        <v>1169</v>
      </c>
    </row>
    <row r="254" spans="1:11" ht="70.349999999999994" customHeight="1">
      <c r="A254" s="207">
        <v>1</v>
      </c>
      <c r="B254" s="239" t="s">
        <v>561</v>
      </c>
      <c r="C254" s="256" t="s">
        <v>1170</v>
      </c>
      <c r="D254" s="211">
        <v>1290</v>
      </c>
      <c r="E254" s="240">
        <v>1490</v>
      </c>
      <c r="F254" s="85">
        <v>2190</v>
      </c>
      <c r="G254" s="241" t="s">
        <v>46</v>
      </c>
      <c r="H254" s="257" t="s">
        <v>424</v>
      </c>
      <c r="I254" s="241" t="s">
        <v>48</v>
      </c>
      <c r="J254" s="222" t="s">
        <v>840</v>
      </c>
      <c r="K254" s="116" t="s">
        <v>1171</v>
      </c>
    </row>
    <row r="255" spans="1:11" ht="70.349999999999994" customHeight="1">
      <c r="B255" s="247" t="s">
        <v>192</v>
      </c>
      <c r="C255" s="252" t="s">
        <v>1172</v>
      </c>
      <c r="D255" s="94">
        <v>639</v>
      </c>
      <c r="E255" s="246">
        <v>699</v>
      </c>
      <c r="F255" s="215">
        <v>1199</v>
      </c>
      <c r="G255" s="241" t="s">
        <v>52</v>
      </c>
      <c r="H255" s="257" t="s">
        <v>424</v>
      </c>
      <c r="I255" s="241" t="s">
        <v>48</v>
      </c>
      <c r="J255" s="229"/>
      <c r="K255" s="129" t="s">
        <v>1173</v>
      </c>
    </row>
    <row r="256" spans="1:11" ht="70.349999999999994" customHeight="1">
      <c r="B256" s="247" t="s">
        <v>193</v>
      </c>
      <c r="C256" s="252" t="s">
        <v>1174</v>
      </c>
      <c r="D256" s="94">
        <v>499</v>
      </c>
      <c r="E256" s="246">
        <v>599</v>
      </c>
      <c r="F256" s="215">
        <v>899</v>
      </c>
      <c r="G256" s="241" t="s">
        <v>176</v>
      </c>
      <c r="H256" s="257" t="s">
        <v>424</v>
      </c>
      <c r="I256" s="241" t="s">
        <v>48</v>
      </c>
      <c r="J256" s="222" t="s">
        <v>840</v>
      </c>
      <c r="K256" s="129" t="s">
        <v>1175</v>
      </c>
    </row>
    <row r="257" spans="2:11" ht="70.349999999999994" customHeight="1">
      <c r="B257" s="251" t="s">
        <v>194</v>
      </c>
      <c r="C257" s="252" t="s">
        <v>1176</v>
      </c>
      <c r="D257" s="94">
        <v>4390</v>
      </c>
      <c r="E257" s="246">
        <v>5499</v>
      </c>
      <c r="F257" s="253">
        <v>9150</v>
      </c>
      <c r="G257" s="241" t="s">
        <v>50</v>
      </c>
      <c r="H257" s="242" t="s">
        <v>177</v>
      </c>
      <c r="I257" s="241" t="s">
        <v>178</v>
      </c>
      <c r="J257" s="222" t="s">
        <v>840</v>
      </c>
      <c r="K257" s="131" t="s">
        <v>1177</v>
      </c>
    </row>
    <row r="258" spans="2:11" ht="70.349999999999994" customHeight="1">
      <c r="B258" s="251" t="s">
        <v>195</v>
      </c>
      <c r="C258" s="252" t="s">
        <v>1178</v>
      </c>
      <c r="D258" s="94">
        <v>3910</v>
      </c>
      <c r="E258" s="246">
        <v>4899</v>
      </c>
      <c r="F258" s="253">
        <v>8130</v>
      </c>
      <c r="G258" s="241" t="s">
        <v>50</v>
      </c>
      <c r="H258" s="242" t="s">
        <v>177</v>
      </c>
      <c r="I258" s="241" t="s">
        <v>178</v>
      </c>
      <c r="J258" s="222" t="s">
        <v>840</v>
      </c>
      <c r="K258" s="131" t="s">
        <v>1179</v>
      </c>
    </row>
    <row r="259" spans="2:11" ht="70.349999999999994" customHeight="1">
      <c r="B259" s="251" t="s">
        <v>196</v>
      </c>
      <c r="C259" s="252" t="s">
        <v>1180</v>
      </c>
      <c r="D259" s="94">
        <v>3420</v>
      </c>
      <c r="E259" s="246">
        <v>4499</v>
      </c>
      <c r="F259" s="253">
        <v>7500</v>
      </c>
      <c r="G259" s="241" t="s">
        <v>50</v>
      </c>
      <c r="H259" s="242" t="s">
        <v>177</v>
      </c>
      <c r="I259" s="241" t="s">
        <v>178</v>
      </c>
      <c r="J259" s="222" t="s">
        <v>840</v>
      </c>
      <c r="K259" s="131" t="s">
        <v>1181</v>
      </c>
    </row>
    <row r="260" spans="2:11" ht="70.349999999999994" customHeight="1">
      <c r="B260" s="247" t="s">
        <v>197</v>
      </c>
      <c r="C260" s="252" t="s">
        <v>1182</v>
      </c>
      <c r="D260" s="94">
        <v>1890</v>
      </c>
      <c r="E260" s="246">
        <v>2430</v>
      </c>
      <c r="F260" s="253">
        <v>4050</v>
      </c>
      <c r="G260" s="241" t="s">
        <v>83</v>
      </c>
      <c r="H260" s="242" t="s">
        <v>177</v>
      </c>
      <c r="I260" s="241" t="s">
        <v>178</v>
      </c>
      <c r="J260" s="222" t="s">
        <v>840</v>
      </c>
      <c r="K260" s="131" t="s">
        <v>1183</v>
      </c>
    </row>
    <row r="261" spans="2:11" ht="70.349999999999994" customHeight="1">
      <c r="B261" s="247" t="s">
        <v>198</v>
      </c>
      <c r="C261" s="252" t="s">
        <v>1184</v>
      </c>
      <c r="D261" s="211">
        <v>960</v>
      </c>
      <c r="E261" s="118">
        <v>1099</v>
      </c>
      <c r="F261" s="253">
        <v>2880</v>
      </c>
      <c r="G261" s="241" t="s">
        <v>83</v>
      </c>
      <c r="H261" s="242" t="s">
        <v>177</v>
      </c>
      <c r="I261" s="241" t="s">
        <v>178</v>
      </c>
      <c r="J261" s="219"/>
      <c r="K261" s="129" t="s">
        <v>1185</v>
      </c>
    </row>
    <row r="262" spans="2:11" ht="70.349999999999994" customHeight="1">
      <c r="B262" s="247" t="s">
        <v>199</v>
      </c>
      <c r="C262" s="252" t="s">
        <v>1186</v>
      </c>
      <c r="D262" s="211">
        <v>880</v>
      </c>
      <c r="E262" s="118">
        <v>999</v>
      </c>
      <c r="F262" s="253">
        <v>2130</v>
      </c>
      <c r="G262" s="241" t="s">
        <v>52</v>
      </c>
      <c r="H262" s="242" t="s">
        <v>177</v>
      </c>
      <c r="I262" s="241" t="s">
        <v>178</v>
      </c>
      <c r="J262" s="219"/>
      <c r="K262" s="131" t="s">
        <v>1187</v>
      </c>
    </row>
    <row r="263" spans="2:11" ht="70.349999999999994" customHeight="1">
      <c r="B263" s="247" t="s">
        <v>200</v>
      </c>
      <c r="C263" s="252" t="s">
        <v>1188</v>
      </c>
      <c r="D263" s="211">
        <v>830</v>
      </c>
      <c r="E263" s="240">
        <v>950</v>
      </c>
      <c r="F263" s="253">
        <v>1950</v>
      </c>
      <c r="G263" s="241" t="s">
        <v>52</v>
      </c>
      <c r="H263" s="242" t="s">
        <v>177</v>
      </c>
      <c r="I263" s="241" t="s">
        <v>178</v>
      </c>
      <c r="J263" s="219"/>
      <c r="K263" s="131" t="s">
        <v>1189</v>
      </c>
    </row>
    <row r="264" spans="2:11" ht="70.349999999999994" customHeight="1">
      <c r="B264" s="258" t="s">
        <v>201</v>
      </c>
      <c r="C264" s="256" t="s">
        <v>1190</v>
      </c>
      <c r="D264" s="211">
        <v>750</v>
      </c>
      <c r="E264" s="118">
        <v>850</v>
      </c>
      <c r="F264" s="130">
        <v>1650</v>
      </c>
      <c r="G264" s="241" t="s">
        <v>52</v>
      </c>
      <c r="H264" s="242" t="s">
        <v>177</v>
      </c>
      <c r="I264" s="241" t="s">
        <v>178</v>
      </c>
      <c r="J264" s="219"/>
      <c r="K264" s="131" t="s">
        <v>1191</v>
      </c>
    </row>
    <row r="265" spans="2:11" ht="70.349999999999994" customHeight="1">
      <c r="B265" s="258" t="s">
        <v>202</v>
      </c>
      <c r="C265" s="256" t="s">
        <v>1192</v>
      </c>
      <c r="D265" s="211">
        <v>750</v>
      </c>
      <c r="E265" s="118">
        <v>850</v>
      </c>
      <c r="F265" s="130">
        <v>1710</v>
      </c>
      <c r="G265" s="241" t="s">
        <v>52</v>
      </c>
      <c r="H265" s="242" t="s">
        <v>177</v>
      </c>
      <c r="I265" s="241" t="s">
        <v>178</v>
      </c>
      <c r="J265" s="219"/>
      <c r="K265" s="131" t="s">
        <v>1193</v>
      </c>
    </row>
    <row r="266" spans="2:11" ht="70.349999999999994" customHeight="1">
      <c r="B266" s="247" t="s">
        <v>203</v>
      </c>
      <c r="C266" s="256" t="s">
        <v>1194</v>
      </c>
      <c r="D266" s="211">
        <v>650</v>
      </c>
      <c r="E266" s="240">
        <v>790</v>
      </c>
      <c r="F266" s="130">
        <v>1590</v>
      </c>
      <c r="G266" s="241" t="s">
        <v>110</v>
      </c>
      <c r="H266" s="242" t="s">
        <v>177</v>
      </c>
      <c r="I266" s="241" t="s">
        <v>178</v>
      </c>
      <c r="J266" s="219"/>
      <c r="K266" s="131" t="s">
        <v>1195</v>
      </c>
    </row>
    <row r="267" spans="2:11" ht="70.349999999999994" customHeight="1">
      <c r="B267" s="247" t="s">
        <v>204</v>
      </c>
      <c r="C267" s="256" t="s">
        <v>1196</v>
      </c>
      <c r="D267" s="211">
        <v>590</v>
      </c>
      <c r="E267" s="240">
        <v>690</v>
      </c>
      <c r="F267" s="130">
        <v>1350</v>
      </c>
      <c r="G267" s="241" t="s">
        <v>52</v>
      </c>
      <c r="H267" s="242" t="s">
        <v>177</v>
      </c>
      <c r="I267" s="241" t="s">
        <v>178</v>
      </c>
      <c r="J267" s="219"/>
      <c r="K267" s="131" t="s">
        <v>1197</v>
      </c>
    </row>
    <row r="268" spans="2:11" ht="70.349999999999994" customHeight="1">
      <c r="B268" s="258" t="s">
        <v>562</v>
      </c>
      <c r="C268" s="256" t="s">
        <v>1198</v>
      </c>
      <c r="D268" s="94">
        <v>790</v>
      </c>
      <c r="E268" s="118">
        <v>999</v>
      </c>
      <c r="F268" s="130">
        <v>1400</v>
      </c>
      <c r="G268" s="241" t="s">
        <v>52</v>
      </c>
      <c r="H268" s="242" t="s">
        <v>177</v>
      </c>
      <c r="I268" s="241" t="s">
        <v>178</v>
      </c>
      <c r="J268" s="219"/>
      <c r="K268" s="131" t="s">
        <v>1199</v>
      </c>
    </row>
    <row r="269" spans="2:11" ht="70.349999999999994" customHeight="1">
      <c r="B269" s="258" t="s">
        <v>563</v>
      </c>
      <c r="C269" s="256" t="s">
        <v>1200</v>
      </c>
      <c r="D269" s="94">
        <v>769</v>
      </c>
      <c r="E269" s="118">
        <v>999</v>
      </c>
      <c r="F269" s="130">
        <v>1370</v>
      </c>
      <c r="G269" s="241" t="s">
        <v>52</v>
      </c>
      <c r="H269" s="242" t="s">
        <v>177</v>
      </c>
      <c r="I269" s="241" t="s">
        <v>178</v>
      </c>
      <c r="J269" s="219"/>
      <c r="K269" s="131" t="s">
        <v>1201</v>
      </c>
    </row>
    <row r="270" spans="2:11" ht="70.349999999999994" customHeight="1">
      <c r="B270" s="247" t="s">
        <v>205</v>
      </c>
      <c r="C270" s="256" t="s">
        <v>1202</v>
      </c>
      <c r="D270" s="94">
        <v>599</v>
      </c>
      <c r="E270" s="118">
        <v>729</v>
      </c>
      <c r="F270" s="85">
        <v>1499</v>
      </c>
      <c r="G270" s="241" t="s">
        <v>52</v>
      </c>
      <c r="H270" s="242" t="s">
        <v>177</v>
      </c>
      <c r="I270" s="241" t="s">
        <v>178</v>
      </c>
      <c r="J270" s="219"/>
      <c r="K270" s="109" t="s">
        <v>1203</v>
      </c>
    </row>
    <row r="271" spans="2:11" ht="70.349999999999994" customHeight="1">
      <c r="B271" s="245" t="s">
        <v>1204</v>
      </c>
      <c r="C271" s="256" t="s">
        <v>1205</v>
      </c>
      <c r="D271" s="94">
        <v>549</v>
      </c>
      <c r="E271" s="118">
        <v>649</v>
      </c>
      <c r="F271" s="85">
        <v>1149</v>
      </c>
      <c r="G271" s="241" t="s">
        <v>52</v>
      </c>
      <c r="H271" s="242" t="s">
        <v>1123</v>
      </c>
      <c r="I271" s="241" t="s">
        <v>178</v>
      </c>
      <c r="J271" s="219"/>
      <c r="K271" s="116" t="s">
        <v>1206</v>
      </c>
    </row>
    <row r="272" spans="2:11" ht="70.349999999999994" customHeight="1">
      <c r="B272" s="247" t="s">
        <v>206</v>
      </c>
      <c r="C272" s="256" t="s">
        <v>1205</v>
      </c>
      <c r="D272" s="94">
        <v>489</v>
      </c>
      <c r="E272" s="118">
        <v>559</v>
      </c>
      <c r="F272" s="85">
        <v>1099</v>
      </c>
      <c r="G272" s="241" t="s">
        <v>52</v>
      </c>
      <c r="H272" s="242" t="s">
        <v>177</v>
      </c>
      <c r="I272" s="241" t="s">
        <v>178</v>
      </c>
      <c r="J272" s="219"/>
      <c r="K272" s="109" t="s">
        <v>1207</v>
      </c>
    </row>
    <row r="273" spans="1:11" ht="70.349999999999994" customHeight="1">
      <c r="B273" s="247" t="s">
        <v>207</v>
      </c>
      <c r="C273" s="256" t="s">
        <v>1208</v>
      </c>
      <c r="D273" s="94">
        <v>449</v>
      </c>
      <c r="E273" s="118">
        <v>499</v>
      </c>
      <c r="F273" s="85">
        <v>1033</v>
      </c>
      <c r="G273" s="241" t="s">
        <v>52</v>
      </c>
      <c r="H273" s="242" t="s">
        <v>177</v>
      </c>
      <c r="I273" s="241" t="s">
        <v>178</v>
      </c>
      <c r="J273" s="219"/>
      <c r="K273" s="109" t="s">
        <v>1209</v>
      </c>
    </row>
    <row r="274" spans="1:11" ht="70.349999999999994" customHeight="1">
      <c r="A274" s="207">
        <v>1</v>
      </c>
      <c r="B274" s="239" t="s">
        <v>564</v>
      </c>
      <c r="C274" s="259" t="s">
        <v>1210</v>
      </c>
      <c r="D274" s="211">
        <v>890</v>
      </c>
      <c r="E274" s="240">
        <v>990</v>
      </c>
      <c r="F274" s="85">
        <v>1490</v>
      </c>
      <c r="G274" s="241" t="s">
        <v>124</v>
      </c>
      <c r="H274" s="257" t="s">
        <v>424</v>
      </c>
      <c r="I274" s="241" t="s">
        <v>48</v>
      </c>
      <c r="J274" s="219"/>
      <c r="K274" s="116" t="s">
        <v>1211</v>
      </c>
    </row>
    <row r="275" spans="1:11" ht="70.349999999999994" customHeight="1">
      <c r="A275" s="207">
        <v>1</v>
      </c>
      <c r="B275" s="245" t="s">
        <v>565</v>
      </c>
      <c r="C275" s="259" t="s">
        <v>1212</v>
      </c>
      <c r="D275" s="70">
        <v>690</v>
      </c>
      <c r="E275" s="118">
        <v>790</v>
      </c>
      <c r="F275" s="85">
        <v>1390</v>
      </c>
      <c r="G275" s="241" t="s">
        <v>124</v>
      </c>
      <c r="H275" s="257" t="s">
        <v>424</v>
      </c>
      <c r="I275" s="241" t="s">
        <v>48</v>
      </c>
      <c r="J275" s="219"/>
      <c r="K275" s="116" t="s">
        <v>1213</v>
      </c>
    </row>
    <row r="276" spans="1:11" ht="70.349999999999994" customHeight="1">
      <c r="A276" s="207">
        <v>1</v>
      </c>
      <c r="B276" s="251" t="s">
        <v>454</v>
      </c>
      <c r="C276" s="256" t="s">
        <v>1214</v>
      </c>
      <c r="D276" s="70">
        <v>539</v>
      </c>
      <c r="E276" s="118">
        <v>599</v>
      </c>
      <c r="F276" s="85">
        <v>999</v>
      </c>
      <c r="G276" s="241" t="s">
        <v>52</v>
      </c>
      <c r="H276" s="257" t="s">
        <v>424</v>
      </c>
      <c r="I276" s="241" t="s">
        <v>48</v>
      </c>
      <c r="J276" s="219"/>
      <c r="K276" s="129" t="s">
        <v>1215</v>
      </c>
    </row>
    <row r="277" spans="1:11" ht="70.349999999999994" customHeight="1">
      <c r="A277" s="207">
        <v>1</v>
      </c>
      <c r="B277" s="251" t="s">
        <v>455</v>
      </c>
      <c r="C277" s="256" t="s">
        <v>1216</v>
      </c>
      <c r="D277" s="70">
        <v>399</v>
      </c>
      <c r="E277" s="118">
        <v>429</v>
      </c>
      <c r="F277" s="85">
        <v>739</v>
      </c>
      <c r="G277" s="241" t="s">
        <v>176</v>
      </c>
      <c r="H277" s="257" t="s">
        <v>424</v>
      </c>
      <c r="I277" s="241" t="s">
        <v>48</v>
      </c>
      <c r="J277" s="219"/>
      <c r="K277" s="129" t="s">
        <v>1217</v>
      </c>
    </row>
    <row r="278" spans="1:11">
      <c r="B278" s="61" t="s">
        <v>566</v>
      </c>
      <c r="C278" s="62"/>
      <c r="D278" s="79"/>
      <c r="E278" s="99"/>
      <c r="F278" s="100"/>
      <c r="G278" s="101"/>
      <c r="H278" s="101"/>
      <c r="I278" s="101"/>
      <c r="J278" s="126"/>
      <c r="K278" s="66"/>
    </row>
    <row r="279" spans="1:11" ht="70.349999999999994" customHeight="1">
      <c r="B279" s="95" t="s">
        <v>208</v>
      </c>
      <c r="C279" s="76" t="s">
        <v>1218</v>
      </c>
      <c r="D279" s="70">
        <v>2289</v>
      </c>
      <c r="E279" s="118">
        <v>2880</v>
      </c>
      <c r="F279" s="85">
        <v>4896</v>
      </c>
      <c r="G279" s="241" t="s">
        <v>74</v>
      </c>
      <c r="H279" s="242" t="s">
        <v>177</v>
      </c>
      <c r="I279" s="241" t="s">
        <v>178</v>
      </c>
      <c r="J279" s="219"/>
      <c r="K279" s="78" t="s">
        <v>1219</v>
      </c>
    </row>
    <row r="280" spans="1:11" ht="70.349999999999994" customHeight="1">
      <c r="B280" s="95" t="s">
        <v>209</v>
      </c>
      <c r="C280" s="76" t="s">
        <v>1220</v>
      </c>
      <c r="D280" s="70">
        <v>1999</v>
      </c>
      <c r="E280" s="118">
        <v>2520</v>
      </c>
      <c r="F280" s="85">
        <v>4284</v>
      </c>
      <c r="G280" s="241" t="s">
        <v>74</v>
      </c>
      <c r="H280" s="242" t="s">
        <v>177</v>
      </c>
      <c r="I280" s="241" t="s">
        <v>178</v>
      </c>
      <c r="J280" s="219"/>
      <c r="K280" s="78" t="s">
        <v>1221</v>
      </c>
    </row>
    <row r="281" spans="1:11" ht="70.349999999999994" customHeight="1">
      <c r="B281" s="132" t="s">
        <v>210</v>
      </c>
      <c r="C281" s="76" t="s">
        <v>1222</v>
      </c>
      <c r="D281" s="70">
        <v>1899</v>
      </c>
      <c r="E281" s="118">
        <v>2460</v>
      </c>
      <c r="F281" s="85">
        <v>4182</v>
      </c>
      <c r="G281" s="241" t="s">
        <v>83</v>
      </c>
      <c r="H281" s="242" t="s">
        <v>177</v>
      </c>
      <c r="I281" s="241" t="s">
        <v>178</v>
      </c>
      <c r="J281" s="219"/>
      <c r="K281" s="78" t="s">
        <v>1223</v>
      </c>
    </row>
    <row r="282" spans="1:11" ht="70.349999999999994" customHeight="1">
      <c r="B282" s="95" t="s">
        <v>211</v>
      </c>
      <c r="C282" s="76" t="s">
        <v>1224</v>
      </c>
      <c r="D282" s="70">
        <v>969</v>
      </c>
      <c r="E282" s="118">
        <v>1080</v>
      </c>
      <c r="F282" s="85">
        <v>1836</v>
      </c>
      <c r="G282" s="241" t="s">
        <v>110</v>
      </c>
      <c r="H282" s="242" t="s">
        <v>177</v>
      </c>
      <c r="I282" s="241" t="s">
        <v>178</v>
      </c>
      <c r="J282" s="219"/>
      <c r="K282" s="78" t="s">
        <v>1225</v>
      </c>
    </row>
    <row r="283" spans="1:11" ht="70.349999999999994" customHeight="1">
      <c r="B283" s="95" t="s">
        <v>212</v>
      </c>
      <c r="C283" s="76" t="s">
        <v>1226</v>
      </c>
      <c r="D283" s="70">
        <v>699</v>
      </c>
      <c r="E283" s="118">
        <v>799</v>
      </c>
      <c r="F283" s="85">
        <v>1358.3</v>
      </c>
      <c r="G283" s="241" t="s">
        <v>110</v>
      </c>
      <c r="H283" s="242" t="s">
        <v>177</v>
      </c>
      <c r="I283" s="241" t="s">
        <v>178</v>
      </c>
      <c r="J283" s="219"/>
      <c r="K283" s="78" t="s">
        <v>1227</v>
      </c>
    </row>
    <row r="284" spans="1:11">
      <c r="B284" s="61" t="s">
        <v>1228</v>
      </c>
      <c r="C284" s="62"/>
      <c r="D284" s="79"/>
      <c r="E284" s="99"/>
      <c r="F284" s="100"/>
      <c r="G284" s="101"/>
      <c r="H284" s="101"/>
      <c r="I284" s="101"/>
      <c r="J284" s="126"/>
      <c r="K284" s="66"/>
    </row>
    <row r="285" spans="1:11" ht="70.349999999999994" customHeight="1">
      <c r="B285" s="95" t="s">
        <v>213</v>
      </c>
      <c r="C285" s="76" t="s">
        <v>1229</v>
      </c>
      <c r="D285" s="70">
        <v>9999</v>
      </c>
      <c r="E285" s="118">
        <v>13899</v>
      </c>
      <c r="F285" s="85">
        <v>23628.3</v>
      </c>
      <c r="G285" s="241" t="s">
        <v>74</v>
      </c>
      <c r="H285" s="242" t="s">
        <v>177</v>
      </c>
      <c r="I285" s="241" t="s">
        <v>178</v>
      </c>
      <c r="J285" s="219"/>
      <c r="K285" s="78" t="s">
        <v>1230</v>
      </c>
    </row>
    <row r="286" spans="1:11" ht="70.349999999999994" customHeight="1">
      <c r="B286" s="225" t="s">
        <v>214</v>
      </c>
      <c r="C286" s="76" t="s">
        <v>1231</v>
      </c>
      <c r="D286" s="70">
        <v>7399</v>
      </c>
      <c r="E286" s="118">
        <v>10199</v>
      </c>
      <c r="F286" s="85">
        <v>17338.3</v>
      </c>
      <c r="G286" s="241" t="s">
        <v>83</v>
      </c>
      <c r="H286" s="242" t="s">
        <v>177</v>
      </c>
      <c r="I286" s="241" t="s">
        <v>178</v>
      </c>
      <c r="J286" s="219"/>
      <c r="K286" s="78" t="s">
        <v>1232</v>
      </c>
    </row>
    <row r="287" spans="1:11" ht="70.349999999999994" customHeight="1">
      <c r="B287" s="95" t="s">
        <v>1233</v>
      </c>
      <c r="C287" s="76" t="s">
        <v>1234</v>
      </c>
      <c r="D287" s="70">
        <v>1740</v>
      </c>
      <c r="E287" s="118">
        <v>2099</v>
      </c>
      <c r="F287" s="85">
        <f t="shared" ref="F287:F292" si="1">E287*1.7</f>
        <v>3568.2999999999997</v>
      </c>
      <c r="G287" s="241" t="s">
        <v>83</v>
      </c>
      <c r="H287" s="242" t="s">
        <v>177</v>
      </c>
      <c r="I287" s="241" t="s">
        <v>178</v>
      </c>
      <c r="J287" s="219"/>
      <c r="K287" s="75" t="s">
        <v>1235</v>
      </c>
    </row>
    <row r="288" spans="1:11" ht="70.349999999999994" customHeight="1">
      <c r="B288" s="225" t="s">
        <v>1236</v>
      </c>
      <c r="C288" s="76" t="s">
        <v>1237</v>
      </c>
      <c r="D288" s="70">
        <v>1139</v>
      </c>
      <c r="E288" s="118">
        <v>1399</v>
      </c>
      <c r="F288" s="85">
        <f t="shared" si="1"/>
        <v>2378.2999999999997</v>
      </c>
      <c r="G288" s="241" t="s">
        <v>83</v>
      </c>
      <c r="H288" s="242" t="s">
        <v>177</v>
      </c>
      <c r="I288" s="241" t="s">
        <v>178</v>
      </c>
      <c r="J288" s="219"/>
      <c r="K288" s="75" t="s">
        <v>1238</v>
      </c>
    </row>
    <row r="289" spans="1:11" ht="70.349999999999994" customHeight="1">
      <c r="B289" s="95" t="s">
        <v>215</v>
      </c>
      <c r="C289" s="76" t="s">
        <v>1239</v>
      </c>
      <c r="D289" s="70">
        <v>2000</v>
      </c>
      <c r="E289" s="118">
        <v>2400</v>
      </c>
      <c r="F289" s="85">
        <f t="shared" si="1"/>
        <v>4080</v>
      </c>
      <c r="G289" s="241" t="s">
        <v>83</v>
      </c>
      <c r="H289" s="242" t="s">
        <v>177</v>
      </c>
      <c r="I289" s="241" t="s">
        <v>178</v>
      </c>
      <c r="J289" s="219"/>
      <c r="K289" s="75" t="s">
        <v>1240</v>
      </c>
    </row>
    <row r="290" spans="1:11" ht="70.349999999999994" customHeight="1">
      <c r="B290" s="95" t="s">
        <v>216</v>
      </c>
      <c r="C290" s="76" t="s">
        <v>1241</v>
      </c>
      <c r="D290" s="70">
        <v>1139</v>
      </c>
      <c r="E290" s="118">
        <v>1369</v>
      </c>
      <c r="F290" s="85">
        <f t="shared" si="1"/>
        <v>2327.2999999999997</v>
      </c>
      <c r="G290" s="241" t="s">
        <v>83</v>
      </c>
      <c r="H290" s="242" t="s">
        <v>177</v>
      </c>
      <c r="I290" s="241" t="s">
        <v>178</v>
      </c>
      <c r="J290" s="219"/>
      <c r="K290" s="75" t="s">
        <v>1242</v>
      </c>
    </row>
    <row r="291" spans="1:11" ht="70.349999999999994" customHeight="1">
      <c r="B291" s="90" t="s">
        <v>1243</v>
      </c>
      <c r="C291" s="88" t="s">
        <v>1244</v>
      </c>
      <c r="D291" s="70">
        <v>1490</v>
      </c>
      <c r="E291" s="118">
        <v>1699</v>
      </c>
      <c r="F291" s="85">
        <f t="shared" si="1"/>
        <v>2888.2999999999997</v>
      </c>
      <c r="G291" s="241" t="s">
        <v>83</v>
      </c>
      <c r="H291" s="257" t="s">
        <v>424</v>
      </c>
      <c r="I291" s="241" t="s">
        <v>48</v>
      </c>
      <c r="J291" s="219"/>
      <c r="K291" s="75" t="s">
        <v>1245</v>
      </c>
    </row>
    <row r="292" spans="1:11" ht="70.349999999999994" customHeight="1">
      <c r="B292" s="90" t="s">
        <v>1246</v>
      </c>
      <c r="C292" s="88" t="s">
        <v>1247</v>
      </c>
      <c r="D292" s="70">
        <v>890</v>
      </c>
      <c r="E292" s="118">
        <v>999</v>
      </c>
      <c r="F292" s="85">
        <f t="shared" si="1"/>
        <v>1698.3</v>
      </c>
      <c r="G292" s="241" t="s">
        <v>83</v>
      </c>
      <c r="H292" s="257" t="s">
        <v>424</v>
      </c>
      <c r="I292" s="241" t="s">
        <v>48</v>
      </c>
      <c r="J292" s="219"/>
      <c r="K292" s="75" t="s">
        <v>1248</v>
      </c>
    </row>
    <row r="293" spans="1:11">
      <c r="B293" s="61" t="s">
        <v>217</v>
      </c>
      <c r="C293" s="62"/>
      <c r="D293" s="79"/>
      <c r="E293" s="99"/>
      <c r="F293" s="100"/>
      <c r="G293" s="101"/>
      <c r="H293" s="101"/>
      <c r="I293" s="101"/>
      <c r="J293" s="126"/>
      <c r="K293" s="66"/>
    </row>
    <row r="294" spans="1:11" ht="70.349999999999994" customHeight="1">
      <c r="B294" s="245" t="s">
        <v>359</v>
      </c>
      <c r="C294" s="260" t="s">
        <v>1249</v>
      </c>
      <c r="D294" s="94">
        <v>7300</v>
      </c>
      <c r="E294" s="246">
        <v>9800</v>
      </c>
      <c r="F294" s="215">
        <v>16000</v>
      </c>
      <c r="G294" s="86" t="s">
        <v>46</v>
      </c>
      <c r="H294" s="213" t="s">
        <v>177</v>
      </c>
      <c r="I294" s="86" t="s">
        <v>178</v>
      </c>
      <c r="J294" s="261"/>
      <c r="K294" s="78" t="s">
        <v>1250</v>
      </c>
    </row>
    <row r="295" spans="1:11" ht="70.349999999999994" customHeight="1">
      <c r="B295" s="245" t="s">
        <v>360</v>
      </c>
      <c r="C295" s="260" t="s">
        <v>1251</v>
      </c>
      <c r="D295" s="94">
        <v>2350</v>
      </c>
      <c r="E295" s="246">
        <v>3200</v>
      </c>
      <c r="F295" s="215">
        <v>5400</v>
      </c>
      <c r="G295" s="86" t="s">
        <v>50</v>
      </c>
      <c r="H295" s="213" t="s">
        <v>177</v>
      </c>
      <c r="I295" s="86" t="s">
        <v>178</v>
      </c>
      <c r="J295" s="261"/>
      <c r="K295" s="78" t="s">
        <v>1252</v>
      </c>
    </row>
    <row r="296" spans="1:11" ht="70.349999999999994" customHeight="1">
      <c r="A296" s="207">
        <v>1</v>
      </c>
      <c r="B296" s="137" t="s">
        <v>218</v>
      </c>
      <c r="C296" s="84" t="s">
        <v>1253</v>
      </c>
      <c r="D296" s="94">
        <v>1990</v>
      </c>
      <c r="E296" s="246">
        <v>2700</v>
      </c>
      <c r="F296" s="215">
        <v>4599</v>
      </c>
      <c r="G296" s="86" t="s">
        <v>50</v>
      </c>
      <c r="H296" s="249" t="s">
        <v>177</v>
      </c>
      <c r="I296" s="248" t="s">
        <v>178</v>
      </c>
      <c r="J296" s="261"/>
      <c r="K296" s="78" t="s">
        <v>1250</v>
      </c>
    </row>
    <row r="297" spans="1:11" ht="70.349999999999994" customHeight="1">
      <c r="B297" s="137" t="s">
        <v>219</v>
      </c>
      <c r="C297" s="84" t="s">
        <v>1254</v>
      </c>
      <c r="D297" s="94">
        <v>1890</v>
      </c>
      <c r="E297" s="246">
        <v>2650</v>
      </c>
      <c r="F297" s="110">
        <v>4499</v>
      </c>
      <c r="G297" s="249" t="s">
        <v>50</v>
      </c>
      <c r="H297" s="249" t="s">
        <v>177</v>
      </c>
      <c r="I297" s="249" t="s">
        <v>178</v>
      </c>
      <c r="J297" s="261"/>
      <c r="K297" s="78" t="s">
        <v>1255</v>
      </c>
    </row>
    <row r="298" spans="1:11" ht="70.349999999999994" customHeight="1">
      <c r="A298" s="207">
        <v>1</v>
      </c>
      <c r="B298" s="137" t="s">
        <v>220</v>
      </c>
      <c r="C298" s="84" t="s">
        <v>1256</v>
      </c>
      <c r="D298" s="94">
        <v>1390</v>
      </c>
      <c r="E298" s="246">
        <v>2080</v>
      </c>
      <c r="F298" s="215">
        <v>3599</v>
      </c>
      <c r="G298" s="248" t="s">
        <v>74</v>
      </c>
      <c r="H298" s="249" t="s">
        <v>177</v>
      </c>
      <c r="I298" s="248" t="s">
        <v>178</v>
      </c>
      <c r="J298" s="261"/>
      <c r="K298" s="78" t="s">
        <v>1257</v>
      </c>
    </row>
    <row r="299" spans="1:11" ht="70.349999999999994" customHeight="1">
      <c r="B299" s="137" t="s">
        <v>221</v>
      </c>
      <c r="C299" s="84" t="s">
        <v>1258</v>
      </c>
      <c r="D299" s="94">
        <v>1390</v>
      </c>
      <c r="E299" s="246">
        <v>1799</v>
      </c>
      <c r="F299" s="215">
        <v>3099</v>
      </c>
      <c r="G299" s="248" t="s">
        <v>83</v>
      </c>
      <c r="H299" s="249" t="s">
        <v>177</v>
      </c>
      <c r="I299" s="248" t="s">
        <v>178</v>
      </c>
      <c r="J299" s="227"/>
      <c r="K299" s="78" t="s">
        <v>1259</v>
      </c>
    </row>
    <row r="300" spans="1:11" ht="70.349999999999994" customHeight="1">
      <c r="B300" s="95" t="s">
        <v>222</v>
      </c>
      <c r="C300" s="76" t="s">
        <v>1260</v>
      </c>
      <c r="D300" s="70">
        <v>960</v>
      </c>
      <c r="E300" s="118">
        <v>1299</v>
      </c>
      <c r="F300" s="85">
        <v>2199</v>
      </c>
      <c r="G300" s="241" t="s">
        <v>74</v>
      </c>
      <c r="H300" s="242" t="s">
        <v>177</v>
      </c>
      <c r="I300" s="241" t="s">
        <v>178</v>
      </c>
      <c r="J300" s="219"/>
      <c r="K300" s="78" t="s">
        <v>1261</v>
      </c>
    </row>
    <row r="301" spans="1:11" ht="70.349999999999994" customHeight="1">
      <c r="A301" s="207">
        <v>1</v>
      </c>
      <c r="B301" s="95" t="s">
        <v>223</v>
      </c>
      <c r="C301" s="76" t="s">
        <v>1262</v>
      </c>
      <c r="D301" s="70">
        <v>519</v>
      </c>
      <c r="E301" s="118">
        <v>669</v>
      </c>
      <c r="F301" s="85">
        <v>1199</v>
      </c>
      <c r="G301" s="241" t="s">
        <v>110</v>
      </c>
      <c r="H301" s="242" t="s">
        <v>47</v>
      </c>
      <c r="I301" s="241" t="s">
        <v>102</v>
      </c>
      <c r="J301" s="77"/>
      <c r="K301" s="78" t="s">
        <v>1263</v>
      </c>
    </row>
    <row r="302" spans="1:11" ht="70.349999999999994" customHeight="1">
      <c r="A302" s="207">
        <v>1</v>
      </c>
      <c r="B302" s="95" t="s">
        <v>224</v>
      </c>
      <c r="C302" s="76" t="s">
        <v>1264</v>
      </c>
      <c r="D302" s="70">
        <v>459</v>
      </c>
      <c r="E302" s="118">
        <v>499</v>
      </c>
      <c r="F302" s="85">
        <v>899</v>
      </c>
      <c r="G302" s="241" t="s">
        <v>60</v>
      </c>
      <c r="H302" s="242" t="s">
        <v>47</v>
      </c>
      <c r="I302" s="241" t="s">
        <v>102</v>
      </c>
      <c r="J302" s="219"/>
      <c r="K302" s="78" t="s">
        <v>1265</v>
      </c>
    </row>
    <row r="303" spans="1:11" ht="70.349999999999994" customHeight="1">
      <c r="A303" s="207">
        <v>1</v>
      </c>
      <c r="B303" s="95" t="s">
        <v>225</v>
      </c>
      <c r="C303" s="76" t="s">
        <v>1266</v>
      </c>
      <c r="D303" s="70">
        <v>359</v>
      </c>
      <c r="E303" s="118">
        <v>449</v>
      </c>
      <c r="F303" s="85">
        <v>799</v>
      </c>
      <c r="G303" s="241" t="s">
        <v>110</v>
      </c>
      <c r="H303" s="242" t="s">
        <v>47</v>
      </c>
      <c r="I303" s="241" t="s">
        <v>102</v>
      </c>
      <c r="J303" s="77"/>
      <c r="K303" s="78" t="s">
        <v>1267</v>
      </c>
    </row>
    <row r="304" spans="1:11" ht="70.349999999999994" customHeight="1">
      <c r="A304" s="207">
        <v>1</v>
      </c>
      <c r="B304" s="95" t="s">
        <v>226</v>
      </c>
      <c r="C304" s="76" t="s">
        <v>1268</v>
      </c>
      <c r="D304" s="70">
        <v>269</v>
      </c>
      <c r="E304" s="118">
        <v>299</v>
      </c>
      <c r="F304" s="85">
        <v>499</v>
      </c>
      <c r="G304" s="241" t="s">
        <v>227</v>
      </c>
      <c r="H304" s="242" t="s">
        <v>47</v>
      </c>
      <c r="I304" s="241" t="s">
        <v>102</v>
      </c>
      <c r="J304" s="77"/>
      <c r="K304" s="78" t="s">
        <v>1269</v>
      </c>
    </row>
    <row r="305" spans="1:11" ht="70.349999999999994" customHeight="1">
      <c r="B305" s="95" t="s">
        <v>1270</v>
      </c>
      <c r="C305" s="84" t="s">
        <v>1271</v>
      </c>
      <c r="D305" s="94">
        <v>1890</v>
      </c>
      <c r="E305" s="246">
        <v>2199</v>
      </c>
      <c r="F305" s="215">
        <v>3799</v>
      </c>
      <c r="G305" s="248" t="s">
        <v>74</v>
      </c>
      <c r="H305" s="249" t="s">
        <v>47</v>
      </c>
      <c r="I305" s="248"/>
      <c r="J305" s="261"/>
      <c r="K305" s="75" t="s">
        <v>1272</v>
      </c>
    </row>
    <row r="306" spans="1:11" ht="70.349999999999994" customHeight="1">
      <c r="B306" s="95" t="s">
        <v>1273</v>
      </c>
      <c r="C306" s="84" t="s">
        <v>1274</v>
      </c>
      <c r="D306" s="94">
        <v>1350</v>
      </c>
      <c r="E306" s="246">
        <v>1699</v>
      </c>
      <c r="F306" s="215">
        <v>2899</v>
      </c>
      <c r="G306" s="248" t="s">
        <v>74</v>
      </c>
      <c r="H306" s="249" t="s">
        <v>47</v>
      </c>
      <c r="I306" s="248"/>
      <c r="J306" s="261"/>
      <c r="K306" s="75" t="s">
        <v>1275</v>
      </c>
    </row>
    <row r="307" spans="1:11" ht="70.349999999999994" customHeight="1">
      <c r="A307" s="207">
        <v>1</v>
      </c>
      <c r="B307" s="95" t="s">
        <v>228</v>
      </c>
      <c r="C307" s="76" t="s">
        <v>1276</v>
      </c>
      <c r="D307" s="70">
        <v>499</v>
      </c>
      <c r="E307" s="118">
        <v>559</v>
      </c>
      <c r="F307" s="85">
        <v>999</v>
      </c>
      <c r="G307" s="241" t="s">
        <v>229</v>
      </c>
      <c r="H307" s="242" t="s">
        <v>47</v>
      </c>
      <c r="I307" s="241" t="s">
        <v>102</v>
      </c>
      <c r="J307" s="77"/>
      <c r="K307" s="78" t="s">
        <v>1277</v>
      </c>
    </row>
    <row r="308" spans="1:11" ht="70.349999999999994" customHeight="1">
      <c r="A308" s="207">
        <v>1</v>
      </c>
      <c r="B308" s="95" t="s">
        <v>230</v>
      </c>
      <c r="C308" s="76" t="s">
        <v>1278</v>
      </c>
      <c r="D308" s="70">
        <v>429</v>
      </c>
      <c r="E308" s="118">
        <v>479</v>
      </c>
      <c r="F308" s="85">
        <v>799</v>
      </c>
      <c r="G308" s="241" t="s">
        <v>107</v>
      </c>
      <c r="H308" s="242" t="s">
        <v>47</v>
      </c>
      <c r="I308" s="241" t="s">
        <v>102</v>
      </c>
      <c r="J308" s="77"/>
      <c r="K308" s="75" t="s">
        <v>1279</v>
      </c>
    </row>
    <row r="309" spans="1:11" ht="70.349999999999994" customHeight="1">
      <c r="A309" s="207">
        <v>1</v>
      </c>
      <c r="B309" s="95" t="s">
        <v>231</v>
      </c>
      <c r="C309" s="76" t="s">
        <v>1280</v>
      </c>
      <c r="D309" s="70">
        <v>329</v>
      </c>
      <c r="E309" s="118">
        <v>399</v>
      </c>
      <c r="F309" s="133">
        <v>699</v>
      </c>
      <c r="G309" s="262" t="s">
        <v>229</v>
      </c>
      <c r="H309" s="262" t="s">
        <v>47</v>
      </c>
      <c r="I309" s="262" t="s">
        <v>102</v>
      </c>
      <c r="J309" s="219"/>
      <c r="K309" s="78" t="s">
        <v>1281</v>
      </c>
    </row>
    <row r="310" spans="1:11" ht="70.349999999999994" customHeight="1">
      <c r="A310" s="207">
        <v>1</v>
      </c>
      <c r="B310" s="95" t="s">
        <v>232</v>
      </c>
      <c r="C310" s="76" t="s">
        <v>1282</v>
      </c>
      <c r="D310" s="70">
        <v>239</v>
      </c>
      <c r="E310" s="118">
        <v>269</v>
      </c>
      <c r="F310" s="85">
        <v>499</v>
      </c>
      <c r="G310" s="241" t="s">
        <v>128</v>
      </c>
      <c r="H310" s="242" t="s">
        <v>47</v>
      </c>
      <c r="I310" s="241" t="s">
        <v>102</v>
      </c>
      <c r="J310" s="77"/>
      <c r="K310" s="75" t="s">
        <v>1283</v>
      </c>
    </row>
    <row r="311" spans="1:11" ht="70.349999999999994" customHeight="1">
      <c r="A311" s="207">
        <v>1</v>
      </c>
      <c r="B311" s="105" t="s">
        <v>456</v>
      </c>
      <c r="C311" s="76" t="s">
        <v>1253</v>
      </c>
      <c r="D311" s="70">
        <v>1390</v>
      </c>
      <c r="E311" s="240">
        <v>1599</v>
      </c>
      <c r="F311" s="85">
        <v>2290</v>
      </c>
      <c r="G311" s="241" t="s">
        <v>74</v>
      </c>
      <c r="H311" s="257" t="s">
        <v>424</v>
      </c>
      <c r="I311" s="241" t="s">
        <v>102</v>
      </c>
      <c r="J311" s="77"/>
      <c r="K311" s="78" t="s">
        <v>2259</v>
      </c>
    </row>
    <row r="312" spans="1:11" ht="70.349999999999994" customHeight="1">
      <c r="A312" s="207">
        <v>1</v>
      </c>
      <c r="B312" s="105" t="s">
        <v>457</v>
      </c>
      <c r="C312" s="76" t="s">
        <v>1256</v>
      </c>
      <c r="D312" s="70">
        <v>1060</v>
      </c>
      <c r="E312" s="118">
        <v>1199</v>
      </c>
      <c r="F312" s="85">
        <v>1699</v>
      </c>
      <c r="G312" s="241" t="s">
        <v>74</v>
      </c>
      <c r="H312" s="257" t="s">
        <v>424</v>
      </c>
      <c r="I312" s="241" t="s">
        <v>48</v>
      </c>
      <c r="J312" s="77"/>
      <c r="K312" s="78" t="s">
        <v>1284</v>
      </c>
    </row>
    <row r="313" spans="1:11" ht="70.349999999999994" customHeight="1">
      <c r="A313" s="207">
        <v>1</v>
      </c>
      <c r="B313" s="95" t="s">
        <v>458</v>
      </c>
      <c r="C313" s="76" t="s">
        <v>1285</v>
      </c>
      <c r="D313" s="70">
        <v>359</v>
      </c>
      <c r="E313" s="118">
        <v>399</v>
      </c>
      <c r="F313" s="85">
        <v>699</v>
      </c>
      <c r="G313" s="241" t="s">
        <v>229</v>
      </c>
      <c r="H313" s="257" t="s">
        <v>424</v>
      </c>
      <c r="I313" s="241" t="s">
        <v>48</v>
      </c>
      <c r="J313" s="77"/>
      <c r="K313" s="78" t="s">
        <v>1286</v>
      </c>
    </row>
    <row r="314" spans="1:11" ht="70.349999999999994" customHeight="1">
      <c r="A314" s="207">
        <v>1</v>
      </c>
      <c r="B314" s="95" t="s">
        <v>459</v>
      </c>
      <c r="C314" s="76" t="s">
        <v>1287</v>
      </c>
      <c r="D314" s="70">
        <v>229</v>
      </c>
      <c r="E314" s="118">
        <v>259</v>
      </c>
      <c r="F314" s="85">
        <v>439</v>
      </c>
      <c r="G314" s="241" t="s">
        <v>229</v>
      </c>
      <c r="H314" s="257" t="s">
        <v>424</v>
      </c>
      <c r="I314" s="241" t="s">
        <v>48</v>
      </c>
      <c r="J314" s="77"/>
      <c r="K314" s="78" t="s">
        <v>1288</v>
      </c>
    </row>
    <row r="315" spans="1:11" ht="70.349999999999994" customHeight="1">
      <c r="A315" s="207">
        <v>1</v>
      </c>
      <c r="B315" s="263" t="s">
        <v>233</v>
      </c>
      <c r="C315" s="76" t="s">
        <v>1289</v>
      </c>
      <c r="D315" s="70">
        <v>329</v>
      </c>
      <c r="E315" s="118">
        <v>369</v>
      </c>
      <c r="F315" s="85">
        <v>629</v>
      </c>
      <c r="G315" s="241" t="s">
        <v>128</v>
      </c>
      <c r="H315" s="257" t="s">
        <v>424</v>
      </c>
      <c r="I315" s="241" t="s">
        <v>48</v>
      </c>
      <c r="J315" s="77"/>
      <c r="K315" s="78" t="s">
        <v>1290</v>
      </c>
    </row>
    <row r="316" spans="1:11" ht="70.349999999999994" customHeight="1">
      <c r="A316" s="207">
        <v>1</v>
      </c>
      <c r="B316" s="95" t="s">
        <v>234</v>
      </c>
      <c r="C316" s="76" t="s">
        <v>1291</v>
      </c>
      <c r="D316" s="70">
        <v>189</v>
      </c>
      <c r="E316" s="118">
        <v>219</v>
      </c>
      <c r="F316" s="85">
        <v>399</v>
      </c>
      <c r="G316" s="241" t="s">
        <v>128</v>
      </c>
      <c r="H316" s="257" t="s">
        <v>424</v>
      </c>
      <c r="I316" s="241" t="s">
        <v>48</v>
      </c>
      <c r="J316" s="77"/>
      <c r="K316" s="78" t="s">
        <v>1292</v>
      </c>
    </row>
    <row r="317" spans="1:11" ht="26.25" customHeight="1">
      <c r="B317" s="61" t="s">
        <v>1293</v>
      </c>
      <c r="C317" s="62"/>
      <c r="D317" s="79"/>
      <c r="E317" s="99"/>
      <c r="F317" s="100"/>
      <c r="G317" s="101"/>
      <c r="H317" s="101"/>
      <c r="I317" s="101"/>
      <c r="J317" s="126"/>
      <c r="K317" s="66"/>
    </row>
    <row r="318" spans="1:11" ht="70.349999999999994" customHeight="1">
      <c r="B318" s="137" t="s">
        <v>235</v>
      </c>
      <c r="C318" s="84" t="s">
        <v>1294</v>
      </c>
      <c r="D318" s="94">
        <v>2799</v>
      </c>
      <c r="E318" s="246">
        <v>3399</v>
      </c>
      <c r="F318" s="253">
        <v>5499</v>
      </c>
      <c r="G318" s="86" t="s">
        <v>50</v>
      </c>
      <c r="H318" s="213" t="s">
        <v>177</v>
      </c>
      <c r="I318" s="86" t="s">
        <v>178</v>
      </c>
      <c r="J318" s="227"/>
      <c r="K318" s="78" t="s">
        <v>1295</v>
      </c>
    </row>
    <row r="319" spans="1:11" ht="70.349999999999994" customHeight="1">
      <c r="B319" s="247" t="s">
        <v>361</v>
      </c>
      <c r="C319" s="252" t="s">
        <v>1296</v>
      </c>
      <c r="D319" s="94">
        <v>1490</v>
      </c>
      <c r="E319" s="246">
        <v>1700</v>
      </c>
      <c r="F319" s="253">
        <v>2900</v>
      </c>
      <c r="G319" s="248" t="s">
        <v>50</v>
      </c>
      <c r="H319" s="249" t="s">
        <v>177</v>
      </c>
      <c r="I319" s="248" t="s">
        <v>178</v>
      </c>
      <c r="J319" s="227"/>
      <c r="K319" s="129" t="s">
        <v>1297</v>
      </c>
    </row>
    <row r="320" spans="1:11" ht="70.349999999999994" customHeight="1">
      <c r="B320" s="247" t="s">
        <v>362</v>
      </c>
      <c r="C320" s="252" t="s">
        <v>1298</v>
      </c>
      <c r="D320" s="94">
        <v>970</v>
      </c>
      <c r="E320" s="246">
        <v>1300</v>
      </c>
      <c r="F320" s="253">
        <v>2200</v>
      </c>
      <c r="G320" s="248" t="s">
        <v>50</v>
      </c>
      <c r="H320" s="249" t="s">
        <v>177</v>
      </c>
      <c r="I320" s="248" t="s">
        <v>178</v>
      </c>
      <c r="J320" s="227"/>
      <c r="K320" s="129" t="s">
        <v>1299</v>
      </c>
    </row>
    <row r="321" spans="1:11" ht="70.349999999999994" customHeight="1">
      <c r="B321" s="137" t="s">
        <v>236</v>
      </c>
      <c r="C321" s="84" t="s">
        <v>1300</v>
      </c>
      <c r="D321" s="94">
        <v>1099</v>
      </c>
      <c r="E321" s="246">
        <v>1399</v>
      </c>
      <c r="F321" s="253">
        <v>2399</v>
      </c>
      <c r="G321" s="86" t="s">
        <v>74</v>
      </c>
      <c r="H321" s="213" t="s">
        <v>177</v>
      </c>
      <c r="I321" s="86" t="s">
        <v>178</v>
      </c>
      <c r="J321" s="227"/>
      <c r="K321" s="78" t="s">
        <v>1301</v>
      </c>
    </row>
    <row r="322" spans="1:11" ht="70.349999999999994" customHeight="1">
      <c r="B322" s="137" t="s">
        <v>237</v>
      </c>
      <c r="C322" s="84" t="s">
        <v>1302</v>
      </c>
      <c r="D322" s="94">
        <v>960</v>
      </c>
      <c r="E322" s="246">
        <v>1259</v>
      </c>
      <c r="F322" s="253">
        <v>2199</v>
      </c>
      <c r="G322" s="86" t="s">
        <v>74</v>
      </c>
      <c r="H322" s="213" t="s">
        <v>177</v>
      </c>
      <c r="I322" s="86" t="s">
        <v>178</v>
      </c>
      <c r="J322" s="227"/>
      <c r="K322" s="78" t="s">
        <v>1303</v>
      </c>
    </row>
    <row r="323" spans="1:11" ht="70.349999999999994" customHeight="1">
      <c r="B323" s="90" t="s">
        <v>238</v>
      </c>
      <c r="C323" s="88" t="s">
        <v>1304</v>
      </c>
      <c r="D323" s="94">
        <v>499</v>
      </c>
      <c r="E323" s="246">
        <v>599</v>
      </c>
      <c r="F323" s="246">
        <v>999</v>
      </c>
      <c r="G323" s="213" t="s">
        <v>60</v>
      </c>
      <c r="H323" s="213" t="s">
        <v>47</v>
      </c>
      <c r="I323" s="86" t="s">
        <v>102</v>
      </c>
      <c r="J323" s="227"/>
      <c r="K323" s="78" t="s">
        <v>1305</v>
      </c>
    </row>
    <row r="324" spans="1:11" ht="70.349999999999994" customHeight="1">
      <c r="A324" s="207">
        <v>1</v>
      </c>
      <c r="B324" s="102" t="s">
        <v>239</v>
      </c>
      <c r="C324" s="91" t="s">
        <v>1306</v>
      </c>
      <c r="D324" s="70">
        <v>166</v>
      </c>
      <c r="E324" s="118">
        <v>189</v>
      </c>
      <c r="F324" s="118">
        <v>329</v>
      </c>
      <c r="G324" s="96" t="s">
        <v>128</v>
      </c>
      <c r="H324" s="96" t="s">
        <v>47</v>
      </c>
      <c r="I324" s="73" t="s">
        <v>102</v>
      </c>
      <c r="J324" s="77"/>
      <c r="K324" s="78" t="s">
        <v>1307</v>
      </c>
    </row>
    <row r="325" spans="1:11" ht="70.349999999999994" customHeight="1">
      <c r="A325" s="207">
        <v>1</v>
      </c>
      <c r="B325" s="102" t="s">
        <v>240</v>
      </c>
      <c r="C325" s="91" t="s">
        <v>1308</v>
      </c>
      <c r="D325" s="70">
        <v>139</v>
      </c>
      <c r="E325" s="118">
        <v>159</v>
      </c>
      <c r="F325" s="118">
        <v>279</v>
      </c>
      <c r="G325" s="96" t="s">
        <v>142</v>
      </c>
      <c r="H325" s="96" t="s">
        <v>47</v>
      </c>
      <c r="I325" s="73" t="s">
        <v>102</v>
      </c>
      <c r="J325" s="77"/>
      <c r="K325" s="78" t="s">
        <v>1309</v>
      </c>
    </row>
    <row r="326" spans="1:11" ht="70.349999999999994" customHeight="1">
      <c r="A326" s="207">
        <v>1</v>
      </c>
      <c r="B326" s="102" t="s">
        <v>241</v>
      </c>
      <c r="C326" s="91" t="s">
        <v>1310</v>
      </c>
      <c r="D326" s="70">
        <v>149</v>
      </c>
      <c r="E326" s="118">
        <v>179</v>
      </c>
      <c r="F326" s="118">
        <v>299</v>
      </c>
      <c r="G326" s="96" t="s">
        <v>242</v>
      </c>
      <c r="H326" s="96" t="s">
        <v>47</v>
      </c>
      <c r="I326" s="73" t="s">
        <v>102</v>
      </c>
      <c r="J326" s="77"/>
      <c r="K326" s="78" t="s">
        <v>1311</v>
      </c>
    </row>
    <row r="327" spans="1:11" ht="70.349999999999994" customHeight="1">
      <c r="A327" s="207">
        <v>1</v>
      </c>
      <c r="B327" s="102" t="s">
        <v>243</v>
      </c>
      <c r="C327" s="91" t="s">
        <v>1312</v>
      </c>
      <c r="D327" s="70">
        <v>129</v>
      </c>
      <c r="E327" s="118">
        <v>149</v>
      </c>
      <c r="F327" s="118">
        <v>259</v>
      </c>
      <c r="G327" s="96" t="s">
        <v>244</v>
      </c>
      <c r="H327" s="96" t="s">
        <v>47</v>
      </c>
      <c r="I327" s="73" t="s">
        <v>102</v>
      </c>
      <c r="J327" s="77"/>
      <c r="K327" s="78" t="s">
        <v>1311</v>
      </c>
    </row>
    <row r="328" spans="1:11" ht="70.349999999999994" customHeight="1">
      <c r="A328" s="207">
        <v>1</v>
      </c>
      <c r="B328" s="95" t="s">
        <v>245</v>
      </c>
      <c r="C328" s="76" t="s">
        <v>1313</v>
      </c>
      <c r="D328" s="70">
        <v>132</v>
      </c>
      <c r="E328" s="118">
        <v>149</v>
      </c>
      <c r="F328" s="130">
        <v>259</v>
      </c>
      <c r="G328" s="73" t="s">
        <v>128</v>
      </c>
      <c r="H328" s="92" t="s">
        <v>759</v>
      </c>
      <c r="I328" s="73" t="s">
        <v>48</v>
      </c>
      <c r="J328" s="77"/>
      <c r="K328" s="78" t="s">
        <v>1314</v>
      </c>
    </row>
    <row r="329" spans="1:11" ht="70.349999999999994" customHeight="1">
      <c r="A329" s="207">
        <v>1</v>
      </c>
      <c r="B329" s="95" t="s">
        <v>246</v>
      </c>
      <c r="C329" s="76" t="s">
        <v>1315</v>
      </c>
      <c r="D329" s="70">
        <v>105</v>
      </c>
      <c r="E329" s="118">
        <v>129</v>
      </c>
      <c r="F329" s="130">
        <v>199</v>
      </c>
      <c r="G329" s="73" t="s">
        <v>247</v>
      </c>
      <c r="H329" s="92" t="s">
        <v>759</v>
      </c>
      <c r="I329" s="73" t="s">
        <v>48</v>
      </c>
      <c r="J329" s="77"/>
      <c r="K329" s="78" t="s">
        <v>1316</v>
      </c>
    </row>
    <row r="330" spans="1:11" s="208" customFormat="1" ht="26.25" customHeight="1">
      <c r="B330" s="55" t="s">
        <v>567</v>
      </c>
      <c r="C330" s="56"/>
      <c r="D330" s="113"/>
      <c r="E330" s="114"/>
      <c r="F330" s="115"/>
      <c r="G330" s="113"/>
      <c r="H330" s="113"/>
      <c r="I330" s="113"/>
      <c r="J330" s="60"/>
      <c r="K330" s="57"/>
    </row>
    <row r="331" spans="1:11">
      <c r="B331" s="61" t="s">
        <v>248</v>
      </c>
      <c r="C331" s="62"/>
      <c r="D331" s="79"/>
      <c r="E331" s="99"/>
      <c r="F331" s="99"/>
      <c r="G331" s="134"/>
      <c r="H331" s="134"/>
      <c r="I331" s="134"/>
      <c r="J331" s="135"/>
      <c r="K331" s="66"/>
    </row>
    <row r="332" spans="1:11" ht="70.349999999999994" customHeight="1">
      <c r="A332" s="207">
        <v>1</v>
      </c>
      <c r="B332" s="102" t="s">
        <v>249</v>
      </c>
      <c r="C332" s="76" t="s">
        <v>1317</v>
      </c>
      <c r="D332" s="70">
        <v>1299</v>
      </c>
      <c r="E332" s="71">
        <v>1629</v>
      </c>
      <c r="F332" s="71">
        <v>2700</v>
      </c>
      <c r="G332" s="242" t="s">
        <v>60</v>
      </c>
      <c r="H332" s="242" t="s">
        <v>441</v>
      </c>
      <c r="I332" s="242" t="s">
        <v>442</v>
      </c>
      <c r="J332" s="264"/>
      <c r="K332" s="109" t="s">
        <v>1318</v>
      </c>
    </row>
    <row r="333" spans="1:11" ht="70.349999999999994" customHeight="1">
      <c r="B333" s="245" t="s">
        <v>1319</v>
      </c>
      <c r="C333" s="91" t="s">
        <v>1320</v>
      </c>
      <c r="D333" s="70">
        <v>1299</v>
      </c>
      <c r="E333" s="118"/>
      <c r="F333" s="71"/>
      <c r="G333" s="242" t="s">
        <v>83</v>
      </c>
      <c r="H333" s="242" t="s">
        <v>441</v>
      </c>
      <c r="I333" s="242" t="s">
        <v>442</v>
      </c>
      <c r="J333" s="265"/>
      <c r="K333" s="116" t="s">
        <v>1321</v>
      </c>
    </row>
    <row r="334" spans="1:11" ht="70.349999999999994" customHeight="1">
      <c r="B334" s="102" t="s">
        <v>250</v>
      </c>
      <c r="C334" s="76" t="s">
        <v>1322</v>
      </c>
      <c r="D334" s="70">
        <v>1099</v>
      </c>
      <c r="E334" s="71">
        <v>1409</v>
      </c>
      <c r="F334" s="71">
        <v>2340</v>
      </c>
      <c r="G334" s="242" t="s">
        <v>74</v>
      </c>
      <c r="H334" s="242" t="s">
        <v>441</v>
      </c>
      <c r="I334" s="242" t="s">
        <v>442</v>
      </c>
      <c r="J334" s="265"/>
      <c r="K334" s="109" t="s">
        <v>1323</v>
      </c>
    </row>
    <row r="335" spans="1:11">
      <c r="B335" s="61" t="s">
        <v>251</v>
      </c>
      <c r="C335" s="62"/>
      <c r="D335" s="79"/>
      <c r="E335" s="99"/>
      <c r="F335" s="99"/>
      <c r="G335" s="134"/>
      <c r="H335" s="134"/>
      <c r="I335" s="134"/>
      <c r="J335" s="135"/>
      <c r="K335" s="66"/>
    </row>
    <row r="336" spans="1:11" ht="70.349999999999994" customHeight="1">
      <c r="B336" s="210" t="s">
        <v>1324</v>
      </c>
      <c r="C336" s="76" t="s">
        <v>1325</v>
      </c>
      <c r="D336" s="211">
        <v>2990</v>
      </c>
      <c r="E336" s="212">
        <v>3899</v>
      </c>
      <c r="F336" s="71">
        <v>5099</v>
      </c>
      <c r="G336" s="242" t="s">
        <v>107</v>
      </c>
      <c r="H336" s="242" t="s">
        <v>441</v>
      </c>
      <c r="I336" s="242" t="s">
        <v>442</v>
      </c>
      <c r="J336" s="77"/>
      <c r="K336" s="109"/>
    </row>
    <row r="337" spans="1:11" ht="70.349999999999994" customHeight="1">
      <c r="B337" s="102" t="s">
        <v>252</v>
      </c>
      <c r="C337" s="76" t="s">
        <v>1325</v>
      </c>
      <c r="D337" s="70">
        <v>1899</v>
      </c>
      <c r="E337" s="71">
        <v>2399</v>
      </c>
      <c r="F337" s="71">
        <v>3900</v>
      </c>
      <c r="G337" s="242" t="s">
        <v>107</v>
      </c>
      <c r="H337" s="242" t="s">
        <v>441</v>
      </c>
      <c r="I337" s="242" t="s">
        <v>442</v>
      </c>
      <c r="J337" s="265"/>
      <c r="K337" s="109" t="s">
        <v>1326</v>
      </c>
    </row>
    <row r="338" spans="1:11">
      <c r="B338" s="61" t="s">
        <v>568</v>
      </c>
      <c r="C338" s="62"/>
      <c r="D338" s="79"/>
      <c r="E338" s="99"/>
      <c r="F338" s="99"/>
      <c r="G338" s="134"/>
      <c r="H338" s="134"/>
      <c r="I338" s="134"/>
      <c r="J338" s="135"/>
      <c r="K338" s="66"/>
    </row>
    <row r="339" spans="1:11" ht="70.349999999999994" customHeight="1">
      <c r="B339" s="266" t="s">
        <v>460</v>
      </c>
      <c r="C339" s="259" t="s">
        <v>2260</v>
      </c>
      <c r="D339" s="70">
        <v>3800</v>
      </c>
      <c r="E339" s="71">
        <v>6000</v>
      </c>
      <c r="F339" s="71">
        <v>6000</v>
      </c>
      <c r="G339" s="242" t="s">
        <v>176</v>
      </c>
      <c r="H339" s="242" t="s">
        <v>441</v>
      </c>
      <c r="I339" s="242" t="s">
        <v>442</v>
      </c>
      <c r="J339" s="265"/>
      <c r="K339" s="116" t="s">
        <v>1327</v>
      </c>
    </row>
    <row r="340" spans="1:11" ht="70.349999999999994" customHeight="1">
      <c r="B340" s="239" t="s">
        <v>1328</v>
      </c>
      <c r="C340" s="259" t="s">
        <v>1329</v>
      </c>
      <c r="D340" s="211">
        <v>3500</v>
      </c>
      <c r="E340" s="212">
        <v>5900</v>
      </c>
      <c r="F340" s="71">
        <v>6600</v>
      </c>
      <c r="G340" s="242" t="s">
        <v>176</v>
      </c>
      <c r="H340" s="242" t="s">
        <v>441</v>
      </c>
      <c r="I340" s="242" t="s">
        <v>442</v>
      </c>
      <c r="J340" s="265"/>
      <c r="K340" s="116" t="s">
        <v>1330</v>
      </c>
    </row>
    <row r="341" spans="1:11" ht="70.349999999999994" customHeight="1">
      <c r="B341" s="239" t="s">
        <v>461</v>
      </c>
      <c r="C341" s="256" t="s">
        <v>1331</v>
      </c>
      <c r="D341" s="211">
        <v>3300</v>
      </c>
      <c r="E341" s="71">
        <v>4400</v>
      </c>
      <c r="F341" s="71">
        <v>7400</v>
      </c>
      <c r="G341" s="242" t="s">
        <v>255</v>
      </c>
      <c r="H341" s="242" t="s">
        <v>441</v>
      </c>
      <c r="I341" s="242" t="s">
        <v>442</v>
      </c>
      <c r="J341" s="219"/>
      <c r="K341" s="116" t="s">
        <v>1332</v>
      </c>
    </row>
    <row r="342" spans="1:11" ht="70.349999999999994" customHeight="1">
      <c r="B342" s="239" t="s">
        <v>253</v>
      </c>
      <c r="C342" s="256" t="s">
        <v>1333</v>
      </c>
      <c r="D342" s="70">
        <v>2400</v>
      </c>
      <c r="E342" s="71">
        <v>3700</v>
      </c>
      <c r="F342" s="71">
        <v>6200</v>
      </c>
      <c r="G342" s="242" t="s">
        <v>176</v>
      </c>
      <c r="H342" s="242" t="s">
        <v>441</v>
      </c>
      <c r="I342" s="242" t="s">
        <v>442</v>
      </c>
      <c r="J342" s="219"/>
      <c r="K342" s="116" t="s">
        <v>1334</v>
      </c>
    </row>
    <row r="343" spans="1:11" ht="70.349999999999994" customHeight="1">
      <c r="A343" s="207">
        <v>1</v>
      </c>
      <c r="B343" s="239" t="s">
        <v>254</v>
      </c>
      <c r="C343" s="256" t="s">
        <v>1335</v>
      </c>
      <c r="D343" s="211">
        <v>2160</v>
      </c>
      <c r="E343" s="71">
        <v>3170</v>
      </c>
      <c r="F343" s="71">
        <v>5300</v>
      </c>
      <c r="G343" s="242" t="s">
        <v>255</v>
      </c>
      <c r="H343" s="242" t="s">
        <v>441</v>
      </c>
      <c r="I343" s="242" t="s">
        <v>442</v>
      </c>
      <c r="J343" s="219"/>
      <c r="K343" s="116" t="s">
        <v>1336</v>
      </c>
    </row>
    <row r="344" spans="1:11" ht="70.349999999999994" customHeight="1">
      <c r="B344" s="245" t="s">
        <v>1337</v>
      </c>
      <c r="C344" s="259" t="s">
        <v>1338</v>
      </c>
      <c r="D344" s="70">
        <v>2490</v>
      </c>
      <c r="E344" s="71">
        <v>3690</v>
      </c>
      <c r="F344" s="71">
        <v>5600</v>
      </c>
      <c r="G344" s="242" t="s">
        <v>176</v>
      </c>
      <c r="H344" s="242" t="s">
        <v>441</v>
      </c>
      <c r="I344" s="242" t="s">
        <v>442</v>
      </c>
      <c r="J344" s="219"/>
      <c r="K344" s="116"/>
    </row>
    <row r="345" spans="1:11" ht="70.349999999999994" customHeight="1">
      <c r="B345" s="258" t="s">
        <v>256</v>
      </c>
      <c r="C345" s="256" t="s">
        <v>1339</v>
      </c>
      <c r="D345" s="70">
        <v>1800</v>
      </c>
      <c r="E345" s="71">
        <v>2770</v>
      </c>
      <c r="F345" s="71">
        <v>4700</v>
      </c>
      <c r="G345" s="242" t="s">
        <v>176</v>
      </c>
      <c r="H345" s="242" t="s">
        <v>441</v>
      </c>
      <c r="I345" s="242" t="s">
        <v>442</v>
      </c>
      <c r="J345" s="219"/>
      <c r="K345" s="116" t="s">
        <v>1340</v>
      </c>
    </row>
    <row r="346" spans="1:11" ht="70.349999999999994" customHeight="1">
      <c r="B346" s="258" t="s">
        <v>1341</v>
      </c>
      <c r="C346" s="256" t="s">
        <v>1342</v>
      </c>
      <c r="D346" s="70">
        <v>1749</v>
      </c>
      <c r="E346" s="71">
        <v>2099</v>
      </c>
      <c r="F346" s="71">
        <v>3599</v>
      </c>
      <c r="G346" s="267" t="s">
        <v>176</v>
      </c>
      <c r="H346" s="242" t="s">
        <v>441</v>
      </c>
      <c r="I346" s="242"/>
      <c r="J346" s="219"/>
      <c r="K346" s="116" t="s">
        <v>1343</v>
      </c>
    </row>
    <row r="347" spans="1:11" ht="70.349999999999994" customHeight="1">
      <c r="A347" s="207">
        <v>1</v>
      </c>
      <c r="B347" s="251" t="s">
        <v>257</v>
      </c>
      <c r="C347" s="256" t="s">
        <v>1342</v>
      </c>
      <c r="D347" s="211">
        <v>1390</v>
      </c>
      <c r="E347" s="71">
        <v>1955</v>
      </c>
      <c r="F347" s="71">
        <v>3300</v>
      </c>
      <c r="G347" s="242" t="s">
        <v>83</v>
      </c>
      <c r="H347" s="242" t="s">
        <v>441</v>
      </c>
      <c r="I347" s="242" t="s">
        <v>442</v>
      </c>
      <c r="J347" s="219"/>
      <c r="K347" s="116" t="s">
        <v>1344</v>
      </c>
    </row>
    <row r="348" spans="1:11" ht="70.349999999999994" customHeight="1">
      <c r="B348" s="268" t="s">
        <v>258</v>
      </c>
      <c r="C348" s="256" t="s">
        <v>1345</v>
      </c>
      <c r="D348" s="70">
        <v>590</v>
      </c>
      <c r="E348" s="71">
        <v>880</v>
      </c>
      <c r="F348" s="71">
        <v>1500</v>
      </c>
      <c r="G348" s="267" t="s">
        <v>176</v>
      </c>
      <c r="H348" s="242" t="s">
        <v>441</v>
      </c>
      <c r="I348" s="242" t="s">
        <v>442</v>
      </c>
      <c r="J348" s="219"/>
      <c r="K348" s="116" t="s">
        <v>1346</v>
      </c>
    </row>
    <row r="349" spans="1:11" ht="70.349999999999994" customHeight="1">
      <c r="B349" s="269" t="s">
        <v>1347</v>
      </c>
      <c r="C349" s="256" t="s">
        <v>1345</v>
      </c>
      <c r="D349" s="70">
        <v>549</v>
      </c>
      <c r="E349" s="71">
        <v>659</v>
      </c>
      <c r="F349" s="71">
        <f>E349*1.7</f>
        <v>1120.3</v>
      </c>
      <c r="G349" s="267" t="s">
        <v>176</v>
      </c>
      <c r="H349" s="242" t="s">
        <v>441</v>
      </c>
      <c r="I349" s="242"/>
      <c r="J349" s="219"/>
      <c r="K349" s="116" t="s">
        <v>670</v>
      </c>
    </row>
    <row r="350" spans="1:11" ht="70.349999999999994" customHeight="1">
      <c r="B350" s="269" t="s">
        <v>462</v>
      </c>
      <c r="C350" s="256" t="s">
        <v>1348</v>
      </c>
      <c r="D350" s="70">
        <v>2400</v>
      </c>
      <c r="E350" s="71">
        <v>3399</v>
      </c>
      <c r="F350" s="71">
        <v>5800</v>
      </c>
      <c r="G350" s="267" t="s">
        <v>176</v>
      </c>
      <c r="H350" s="242" t="s">
        <v>441</v>
      </c>
      <c r="I350" s="242" t="s">
        <v>442</v>
      </c>
      <c r="J350" s="219"/>
      <c r="K350" s="116" t="s">
        <v>1349</v>
      </c>
    </row>
    <row r="351" spans="1:11" ht="70.349999999999994" customHeight="1">
      <c r="B351" s="270" t="s">
        <v>1350</v>
      </c>
      <c r="C351" s="260" t="s">
        <v>1351</v>
      </c>
      <c r="D351" s="94">
        <v>1199</v>
      </c>
      <c r="E351" s="110">
        <v>1699</v>
      </c>
      <c r="F351" s="110">
        <v>2699</v>
      </c>
      <c r="G351" s="271" t="s">
        <v>176</v>
      </c>
      <c r="H351" s="249" t="s">
        <v>441</v>
      </c>
      <c r="I351" s="249" t="s">
        <v>442</v>
      </c>
      <c r="J351" s="254" t="s">
        <v>66</v>
      </c>
      <c r="K351" s="116" t="s">
        <v>1352</v>
      </c>
    </row>
    <row r="352" spans="1:11" ht="70.349999999999994" customHeight="1">
      <c r="B352" s="258" t="s">
        <v>259</v>
      </c>
      <c r="C352" s="256" t="s">
        <v>1353</v>
      </c>
      <c r="D352" s="70">
        <v>690</v>
      </c>
      <c r="E352" s="71">
        <v>1100</v>
      </c>
      <c r="F352" s="118">
        <v>1700</v>
      </c>
      <c r="G352" s="267" t="s">
        <v>83</v>
      </c>
      <c r="H352" s="242" t="s">
        <v>441</v>
      </c>
      <c r="I352" s="242" t="s">
        <v>442</v>
      </c>
      <c r="J352" s="219"/>
      <c r="K352" s="116" t="s">
        <v>1354</v>
      </c>
    </row>
    <row r="353" spans="2:11" ht="70.349999999999994" customHeight="1">
      <c r="B353" s="272" t="s">
        <v>260</v>
      </c>
      <c r="C353" s="256" t="s">
        <v>1355</v>
      </c>
      <c r="D353" s="70">
        <v>560</v>
      </c>
      <c r="E353" s="71">
        <v>820</v>
      </c>
      <c r="F353" s="118">
        <v>1300</v>
      </c>
      <c r="G353" s="267" t="s">
        <v>176</v>
      </c>
      <c r="H353" s="242" t="s">
        <v>441</v>
      </c>
      <c r="I353" s="242" t="s">
        <v>442</v>
      </c>
      <c r="J353" s="265"/>
      <c r="K353" s="116" t="s">
        <v>1356</v>
      </c>
    </row>
    <row r="354" spans="2:11">
      <c r="B354" s="61" t="s">
        <v>261</v>
      </c>
      <c r="C354" s="62"/>
      <c r="D354" s="79"/>
      <c r="E354" s="99"/>
      <c r="F354" s="99"/>
      <c r="G354" s="134"/>
      <c r="H354" s="134"/>
      <c r="I354" s="134"/>
      <c r="J354" s="135"/>
      <c r="K354" s="66"/>
    </row>
    <row r="355" spans="2:11" ht="76.5" customHeight="1">
      <c r="B355" s="102" t="s">
        <v>1357</v>
      </c>
      <c r="C355" s="76" t="s">
        <v>1358</v>
      </c>
      <c r="D355" s="70">
        <v>2019</v>
      </c>
      <c r="E355" s="71">
        <v>2399</v>
      </c>
      <c r="F355" s="71">
        <v>4099</v>
      </c>
      <c r="G355" s="267" t="s">
        <v>60</v>
      </c>
      <c r="H355" s="242" t="s">
        <v>177</v>
      </c>
      <c r="I355" s="242" t="s">
        <v>442</v>
      </c>
      <c r="J355" s="265"/>
      <c r="K355" s="116" t="s">
        <v>671</v>
      </c>
    </row>
    <row r="356" spans="2:11" ht="96.6">
      <c r="B356" s="102" t="s">
        <v>1359</v>
      </c>
      <c r="C356" s="76" t="s">
        <v>1360</v>
      </c>
      <c r="D356" s="70">
        <v>1799</v>
      </c>
      <c r="E356" s="71">
        <v>2159</v>
      </c>
      <c r="F356" s="71">
        <v>3699</v>
      </c>
      <c r="G356" s="267" t="s">
        <v>60</v>
      </c>
      <c r="H356" s="242" t="s">
        <v>177</v>
      </c>
      <c r="I356" s="242" t="s">
        <v>442</v>
      </c>
      <c r="J356" s="265"/>
      <c r="K356" s="116" t="s">
        <v>1361</v>
      </c>
    </row>
    <row r="357" spans="2:11" ht="70.349999999999994" customHeight="1">
      <c r="B357" s="90" t="s">
        <v>262</v>
      </c>
      <c r="C357" s="76" t="s">
        <v>1358</v>
      </c>
      <c r="D357" s="211">
        <v>1290</v>
      </c>
      <c r="E357" s="71">
        <v>1699</v>
      </c>
      <c r="F357" s="71">
        <v>2835</v>
      </c>
      <c r="G357" s="267" t="s">
        <v>60</v>
      </c>
      <c r="H357" s="242" t="s">
        <v>177</v>
      </c>
      <c r="I357" s="241" t="s">
        <v>178</v>
      </c>
      <c r="J357" s="265"/>
      <c r="K357" s="109" t="s">
        <v>1362</v>
      </c>
    </row>
    <row r="358" spans="2:11" ht="70.349999999999994" customHeight="1">
      <c r="B358" s="90" t="s">
        <v>263</v>
      </c>
      <c r="C358" s="76" t="s">
        <v>1360</v>
      </c>
      <c r="D358" s="211">
        <v>890</v>
      </c>
      <c r="E358" s="71">
        <v>1199</v>
      </c>
      <c r="F358" s="71">
        <v>1950</v>
      </c>
      <c r="G358" s="267" t="s">
        <v>60</v>
      </c>
      <c r="H358" s="242" t="s">
        <v>177</v>
      </c>
      <c r="I358" s="241" t="s">
        <v>178</v>
      </c>
      <c r="J358" s="265"/>
      <c r="K358" s="109" t="s">
        <v>1363</v>
      </c>
    </row>
    <row r="359" spans="2:11" s="208" customFormat="1">
      <c r="B359" s="55" t="s">
        <v>569</v>
      </c>
      <c r="C359" s="56"/>
      <c r="D359" s="113"/>
      <c r="E359" s="114"/>
      <c r="F359" s="115"/>
      <c r="G359" s="113"/>
      <c r="H359" s="113"/>
      <c r="I359" s="113"/>
      <c r="J359" s="60"/>
      <c r="K359" s="57"/>
    </row>
    <row r="360" spans="2:11">
      <c r="B360" s="61" t="s">
        <v>264</v>
      </c>
      <c r="C360" s="62"/>
      <c r="D360" s="79"/>
      <c r="E360" s="99"/>
      <c r="F360" s="99"/>
      <c r="G360" s="134"/>
      <c r="H360" s="134"/>
      <c r="I360" s="134"/>
      <c r="J360" s="135"/>
      <c r="K360" s="66"/>
    </row>
    <row r="361" spans="2:11" ht="70.349999999999994" customHeight="1">
      <c r="B361" s="258" t="s">
        <v>463</v>
      </c>
      <c r="C361" s="256" t="s">
        <v>1364</v>
      </c>
      <c r="D361" s="70">
        <v>430</v>
      </c>
      <c r="E361" s="118">
        <v>579</v>
      </c>
      <c r="F361" s="118">
        <v>960</v>
      </c>
      <c r="G361" s="267" t="s">
        <v>60</v>
      </c>
      <c r="H361" s="242" t="s">
        <v>441</v>
      </c>
      <c r="I361" s="242" t="s">
        <v>442</v>
      </c>
      <c r="J361" s="219"/>
      <c r="K361" s="109" t="s">
        <v>1365</v>
      </c>
    </row>
    <row r="362" spans="2:11" ht="70.349999999999994" customHeight="1">
      <c r="B362" s="258" t="s">
        <v>464</v>
      </c>
      <c r="C362" s="259" t="s">
        <v>1366</v>
      </c>
      <c r="D362" s="70">
        <v>360</v>
      </c>
      <c r="E362" s="118">
        <v>499</v>
      </c>
      <c r="F362" s="118">
        <v>834</v>
      </c>
      <c r="G362" s="267" t="s">
        <v>227</v>
      </c>
      <c r="H362" s="242" t="s">
        <v>441</v>
      </c>
      <c r="I362" s="242" t="s">
        <v>442</v>
      </c>
      <c r="J362" s="219"/>
      <c r="K362" s="109" t="s">
        <v>1367</v>
      </c>
    </row>
    <row r="363" spans="2:11" ht="70.349999999999994" customHeight="1">
      <c r="B363" s="258" t="s">
        <v>465</v>
      </c>
      <c r="C363" s="259" t="s">
        <v>1368</v>
      </c>
      <c r="D363" s="70">
        <v>260</v>
      </c>
      <c r="E363" s="71">
        <f>ROUNDDOWN((D363/0.65),-1)</f>
        <v>400</v>
      </c>
      <c r="F363" s="118">
        <v>600</v>
      </c>
      <c r="G363" s="267" t="s">
        <v>227</v>
      </c>
      <c r="H363" s="242" t="s">
        <v>441</v>
      </c>
      <c r="I363" s="242" t="s">
        <v>442</v>
      </c>
      <c r="J363" s="77"/>
      <c r="K363" s="109" t="s">
        <v>1369</v>
      </c>
    </row>
    <row r="364" spans="2:11" ht="70.349999999999994" customHeight="1">
      <c r="B364" s="258" t="s">
        <v>466</v>
      </c>
      <c r="C364" s="259" t="s">
        <v>1370</v>
      </c>
      <c r="D364" s="70">
        <v>250</v>
      </c>
      <c r="E364" s="71">
        <f>ROUNDDOWN((D364/0.65),-1)</f>
        <v>380</v>
      </c>
      <c r="F364" s="118">
        <v>600</v>
      </c>
      <c r="G364" s="267" t="s">
        <v>227</v>
      </c>
      <c r="H364" s="242" t="s">
        <v>441</v>
      </c>
      <c r="I364" s="242" t="s">
        <v>442</v>
      </c>
      <c r="J364" s="77"/>
      <c r="K364" s="109" t="s">
        <v>1371</v>
      </c>
    </row>
    <row r="365" spans="2:11" ht="70.349999999999994" customHeight="1">
      <c r="B365" s="258" t="s">
        <v>467</v>
      </c>
      <c r="C365" s="259" t="s">
        <v>1372</v>
      </c>
      <c r="D365" s="70">
        <v>350</v>
      </c>
      <c r="E365" s="71">
        <f>ROUNDDOWN((D365/0.65),-1)</f>
        <v>530</v>
      </c>
      <c r="F365" s="118">
        <v>900</v>
      </c>
      <c r="G365" s="267" t="s">
        <v>227</v>
      </c>
      <c r="H365" s="242" t="s">
        <v>441</v>
      </c>
      <c r="I365" s="242" t="s">
        <v>442</v>
      </c>
      <c r="J365" s="77"/>
      <c r="K365" s="109" t="s">
        <v>1373</v>
      </c>
    </row>
    <row r="366" spans="2:11" ht="70.349999999999994" customHeight="1">
      <c r="B366" s="258" t="s">
        <v>468</v>
      </c>
      <c r="C366" s="259" t="s">
        <v>1374</v>
      </c>
      <c r="D366" s="70">
        <v>280</v>
      </c>
      <c r="E366" s="71">
        <f>ROUNDDOWN((D366/0.65),-1)</f>
        <v>430</v>
      </c>
      <c r="F366" s="118">
        <v>700</v>
      </c>
      <c r="G366" s="267" t="s">
        <v>227</v>
      </c>
      <c r="H366" s="242" t="s">
        <v>441</v>
      </c>
      <c r="I366" s="242" t="s">
        <v>442</v>
      </c>
      <c r="J366" s="77"/>
      <c r="K366" s="109" t="s">
        <v>1375</v>
      </c>
    </row>
    <row r="367" spans="2:11" ht="70.349999999999994" customHeight="1">
      <c r="B367" s="258" t="s">
        <v>469</v>
      </c>
      <c r="C367" s="259" t="s">
        <v>1376</v>
      </c>
      <c r="D367" s="70">
        <v>250</v>
      </c>
      <c r="E367" s="71">
        <f>ROUNDDOWN((D367/0.65),-1)</f>
        <v>380</v>
      </c>
      <c r="F367" s="118">
        <v>600</v>
      </c>
      <c r="G367" s="267" t="s">
        <v>227</v>
      </c>
      <c r="H367" s="242" t="s">
        <v>441</v>
      </c>
      <c r="I367" s="242" t="s">
        <v>442</v>
      </c>
      <c r="J367" s="77"/>
      <c r="K367" s="109" t="s">
        <v>1377</v>
      </c>
    </row>
    <row r="368" spans="2:11">
      <c r="B368" s="61" t="s">
        <v>265</v>
      </c>
      <c r="C368" s="62"/>
      <c r="D368" s="79"/>
      <c r="E368" s="99"/>
      <c r="F368" s="99"/>
      <c r="G368" s="134"/>
      <c r="H368" s="134"/>
      <c r="I368" s="134"/>
      <c r="J368" s="135"/>
      <c r="K368" s="66"/>
    </row>
    <row r="369" spans="2:11" ht="70.349999999999994" customHeight="1">
      <c r="B369" s="258" t="s">
        <v>470</v>
      </c>
      <c r="C369" s="256" t="s">
        <v>1378</v>
      </c>
      <c r="D369" s="70">
        <v>830</v>
      </c>
      <c r="E369" s="71">
        <f>ROUNDDOWN((D369/0.65),-1)</f>
        <v>1270</v>
      </c>
      <c r="F369" s="118">
        <v>2100</v>
      </c>
      <c r="G369" s="273" t="s">
        <v>227</v>
      </c>
      <c r="H369" s="241" t="s">
        <v>441</v>
      </c>
      <c r="I369" s="241" t="s">
        <v>442</v>
      </c>
      <c r="J369" s="219"/>
      <c r="K369" s="116" t="s">
        <v>1379</v>
      </c>
    </row>
    <row r="370" spans="2:11" ht="70.349999999999994" customHeight="1">
      <c r="B370" s="258" t="s">
        <v>266</v>
      </c>
      <c r="C370" s="256" t="s">
        <v>1380</v>
      </c>
      <c r="D370" s="70">
        <v>320</v>
      </c>
      <c r="E370" s="71">
        <f>ROUNDDOWN((D370/0.65),-1)</f>
        <v>490</v>
      </c>
      <c r="F370" s="118">
        <v>800</v>
      </c>
      <c r="G370" s="273" t="s">
        <v>227</v>
      </c>
      <c r="H370" s="241" t="s">
        <v>441</v>
      </c>
      <c r="I370" s="241" t="s">
        <v>442</v>
      </c>
      <c r="J370" s="219"/>
      <c r="K370" s="116" t="s">
        <v>1381</v>
      </c>
    </row>
    <row r="371" spans="2:11" ht="70.349999999999994" customHeight="1">
      <c r="B371" s="258" t="s">
        <v>267</v>
      </c>
      <c r="C371" s="259" t="s">
        <v>1382</v>
      </c>
      <c r="D371" s="70">
        <v>520</v>
      </c>
      <c r="E371" s="71">
        <f>ROUNDDOWN((D371/0.65),-1)</f>
        <v>800</v>
      </c>
      <c r="F371" s="118">
        <v>1300</v>
      </c>
      <c r="G371" s="273" t="s">
        <v>227</v>
      </c>
      <c r="H371" s="241" t="s">
        <v>441</v>
      </c>
      <c r="I371" s="241" t="s">
        <v>442</v>
      </c>
      <c r="J371" s="219"/>
      <c r="K371" s="116" t="s">
        <v>1383</v>
      </c>
    </row>
    <row r="372" spans="2:11" ht="70.349999999999994" customHeight="1">
      <c r="B372" s="258" t="s">
        <v>268</v>
      </c>
      <c r="C372" s="256" t="s">
        <v>1384</v>
      </c>
      <c r="D372" s="70">
        <v>630</v>
      </c>
      <c r="E372" s="71">
        <f>ROUNDDOWN((D372/0.65),-1)</f>
        <v>960</v>
      </c>
      <c r="F372" s="118">
        <v>1600</v>
      </c>
      <c r="G372" s="273" t="s">
        <v>227</v>
      </c>
      <c r="H372" s="241" t="s">
        <v>441</v>
      </c>
      <c r="I372" s="241" t="s">
        <v>442</v>
      </c>
      <c r="J372" s="219"/>
      <c r="K372" s="116" t="s">
        <v>1385</v>
      </c>
    </row>
    <row r="373" spans="2:11" ht="70.349999999999994" customHeight="1">
      <c r="B373" s="251" t="s">
        <v>269</v>
      </c>
      <c r="C373" s="256" t="s">
        <v>1386</v>
      </c>
      <c r="D373" s="211">
        <v>340</v>
      </c>
      <c r="E373" s="71">
        <v>419</v>
      </c>
      <c r="F373" s="71">
        <v>690</v>
      </c>
      <c r="G373" s="273" t="s">
        <v>227</v>
      </c>
      <c r="H373" s="241" t="s">
        <v>441</v>
      </c>
      <c r="I373" s="241" t="s">
        <v>442</v>
      </c>
      <c r="J373" s="219"/>
      <c r="K373" s="116" t="s">
        <v>1387</v>
      </c>
    </row>
    <row r="374" spans="2:11" ht="70.349999999999994" customHeight="1">
      <c r="B374" s="251" t="s">
        <v>270</v>
      </c>
      <c r="C374" s="256" t="s">
        <v>1388</v>
      </c>
      <c r="D374" s="211">
        <v>340</v>
      </c>
      <c r="E374" s="71">
        <v>419</v>
      </c>
      <c r="F374" s="71">
        <v>690</v>
      </c>
      <c r="G374" s="273" t="s">
        <v>227</v>
      </c>
      <c r="H374" s="241" t="s">
        <v>441</v>
      </c>
      <c r="I374" s="241" t="s">
        <v>442</v>
      </c>
      <c r="J374" s="219"/>
      <c r="K374" s="116" t="s">
        <v>1389</v>
      </c>
    </row>
    <row r="375" spans="2:11" ht="70.349999999999994" customHeight="1">
      <c r="B375" s="258" t="s">
        <v>271</v>
      </c>
      <c r="C375" s="256" t="s">
        <v>1390</v>
      </c>
      <c r="D375" s="70">
        <v>440</v>
      </c>
      <c r="E375" s="71">
        <f>ROUNDDOWN((D375/0.65),-1)</f>
        <v>670</v>
      </c>
      <c r="F375" s="118">
        <v>1100</v>
      </c>
      <c r="G375" s="273" t="s">
        <v>227</v>
      </c>
      <c r="H375" s="241" t="s">
        <v>441</v>
      </c>
      <c r="I375" s="241" t="s">
        <v>442</v>
      </c>
      <c r="J375" s="219"/>
      <c r="K375" s="116" t="s">
        <v>1391</v>
      </c>
    </row>
    <row r="376" spans="2:11" ht="70.349999999999994" customHeight="1">
      <c r="B376" s="258" t="s">
        <v>272</v>
      </c>
      <c r="C376" s="259" t="s">
        <v>1392</v>
      </c>
      <c r="D376" s="70">
        <v>440</v>
      </c>
      <c r="E376" s="71">
        <f>ROUNDDOWN((D376/0.65),-1)</f>
        <v>670</v>
      </c>
      <c r="F376" s="118">
        <v>1100</v>
      </c>
      <c r="G376" s="273" t="s">
        <v>227</v>
      </c>
      <c r="H376" s="241" t="s">
        <v>441</v>
      </c>
      <c r="I376" s="241" t="s">
        <v>442</v>
      </c>
      <c r="J376" s="219"/>
      <c r="K376" s="116" t="s">
        <v>1393</v>
      </c>
    </row>
    <row r="377" spans="2:11" ht="70.349999999999994" customHeight="1">
      <c r="B377" s="247" t="s">
        <v>1394</v>
      </c>
      <c r="C377" s="256" t="s">
        <v>1395</v>
      </c>
      <c r="D377" s="70">
        <v>490</v>
      </c>
      <c r="E377" s="71">
        <v>649</v>
      </c>
      <c r="F377" s="71">
        <v>1080</v>
      </c>
      <c r="G377" s="273" t="s">
        <v>227</v>
      </c>
      <c r="H377" s="241" t="s">
        <v>441</v>
      </c>
      <c r="I377" s="241" t="s">
        <v>442</v>
      </c>
      <c r="J377" s="265"/>
      <c r="K377" s="116" t="s">
        <v>1396</v>
      </c>
    </row>
    <row r="378" spans="2:11" ht="70.349999999999994" customHeight="1">
      <c r="B378" s="247" t="s">
        <v>1397</v>
      </c>
      <c r="C378" s="256" t="s">
        <v>1398</v>
      </c>
      <c r="D378" s="70">
        <v>490</v>
      </c>
      <c r="E378" s="71">
        <v>649</v>
      </c>
      <c r="F378" s="71">
        <v>1080</v>
      </c>
      <c r="G378" s="273" t="s">
        <v>227</v>
      </c>
      <c r="H378" s="241" t="s">
        <v>441</v>
      </c>
      <c r="I378" s="241" t="s">
        <v>442</v>
      </c>
      <c r="J378" s="265"/>
      <c r="K378" s="116" t="s">
        <v>1399</v>
      </c>
    </row>
    <row r="379" spans="2:11" ht="70.349999999999994" customHeight="1">
      <c r="B379" s="247" t="s">
        <v>1400</v>
      </c>
      <c r="C379" s="256" t="s">
        <v>1401</v>
      </c>
      <c r="D379" s="70">
        <v>400</v>
      </c>
      <c r="E379" s="71">
        <v>539</v>
      </c>
      <c r="F379" s="71">
        <v>885</v>
      </c>
      <c r="G379" s="273" t="s">
        <v>227</v>
      </c>
      <c r="H379" s="241" t="s">
        <v>441</v>
      </c>
      <c r="I379" s="241" t="s">
        <v>442</v>
      </c>
      <c r="J379" s="265"/>
      <c r="K379" s="116" t="s">
        <v>1402</v>
      </c>
    </row>
    <row r="380" spans="2:11" ht="70.349999999999994" customHeight="1">
      <c r="B380" s="247" t="s">
        <v>1403</v>
      </c>
      <c r="C380" s="256" t="s">
        <v>1404</v>
      </c>
      <c r="D380" s="70">
        <v>400</v>
      </c>
      <c r="E380" s="71">
        <v>539</v>
      </c>
      <c r="F380" s="71">
        <v>885</v>
      </c>
      <c r="G380" s="273" t="s">
        <v>227</v>
      </c>
      <c r="H380" s="241" t="s">
        <v>441</v>
      </c>
      <c r="I380" s="241" t="s">
        <v>442</v>
      </c>
      <c r="J380" s="265"/>
      <c r="K380" s="116" t="s">
        <v>1405</v>
      </c>
    </row>
    <row r="381" spans="2:11" ht="70.349999999999994" customHeight="1">
      <c r="B381" s="258" t="s">
        <v>1406</v>
      </c>
      <c r="C381" s="256" t="s">
        <v>1407</v>
      </c>
      <c r="D381" s="70">
        <v>540</v>
      </c>
      <c r="E381" s="71">
        <v>729</v>
      </c>
      <c r="F381" s="71">
        <v>1200</v>
      </c>
      <c r="G381" s="273" t="s">
        <v>227</v>
      </c>
      <c r="H381" s="241" t="s">
        <v>441</v>
      </c>
      <c r="I381" s="241" t="s">
        <v>442</v>
      </c>
      <c r="J381" s="265"/>
      <c r="K381" s="116" t="s">
        <v>1408</v>
      </c>
    </row>
    <row r="382" spans="2:11">
      <c r="B382" s="61" t="s">
        <v>273</v>
      </c>
      <c r="C382" s="62"/>
      <c r="D382" s="79"/>
      <c r="E382" s="99"/>
      <c r="F382" s="99"/>
      <c r="G382" s="134"/>
      <c r="H382" s="134"/>
      <c r="I382" s="134"/>
      <c r="J382" s="135"/>
      <c r="K382" s="66"/>
    </row>
    <row r="383" spans="2:11" ht="70.349999999999994" customHeight="1">
      <c r="B383" s="258" t="s">
        <v>1409</v>
      </c>
      <c r="C383" s="256" t="s">
        <v>1410</v>
      </c>
      <c r="D383" s="70">
        <v>1790</v>
      </c>
      <c r="E383" s="71">
        <f t="shared" ref="E383:E392" si="2">ROUNDDOWN((D383/0.65),-1)</f>
        <v>2750</v>
      </c>
      <c r="F383" s="118">
        <v>4600</v>
      </c>
      <c r="G383" s="267" t="s">
        <v>46</v>
      </c>
      <c r="H383" s="242" t="s">
        <v>441</v>
      </c>
      <c r="I383" s="242" t="s">
        <v>442</v>
      </c>
      <c r="J383" s="77"/>
      <c r="K383" s="109" t="s">
        <v>1411</v>
      </c>
    </row>
    <row r="384" spans="2:11" ht="70.349999999999994" customHeight="1">
      <c r="B384" s="258" t="s">
        <v>1412</v>
      </c>
      <c r="C384" s="256" t="s">
        <v>1413</v>
      </c>
      <c r="D384" s="70">
        <v>1590</v>
      </c>
      <c r="E384" s="71">
        <f t="shared" si="2"/>
        <v>2440</v>
      </c>
      <c r="F384" s="118">
        <v>4100</v>
      </c>
      <c r="G384" s="267" t="s">
        <v>110</v>
      </c>
      <c r="H384" s="242" t="s">
        <v>441</v>
      </c>
      <c r="I384" s="242" t="s">
        <v>442</v>
      </c>
      <c r="J384" s="77"/>
      <c r="K384" s="109" t="s">
        <v>1414</v>
      </c>
    </row>
    <row r="385" spans="2:11" ht="70.349999999999994" customHeight="1">
      <c r="B385" s="258" t="s">
        <v>1415</v>
      </c>
      <c r="C385" s="256" t="s">
        <v>1416</v>
      </c>
      <c r="D385" s="70">
        <v>850</v>
      </c>
      <c r="E385" s="71">
        <f t="shared" si="2"/>
        <v>1300</v>
      </c>
      <c r="F385" s="118">
        <v>2200</v>
      </c>
      <c r="G385" s="267" t="s">
        <v>227</v>
      </c>
      <c r="H385" s="242" t="s">
        <v>441</v>
      </c>
      <c r="I385" s="242" t="s">
        <v>442</v>
      </c>
      <c r="J385" s="219"/>
      <c r="K385" s="109" t="s">
        <v>1417</v>
      </c>
    </row>
    <row r="386" spans="2:11" ht="70.349999999999994" customHeight="1">
      <c r="B386" s="258" t="s">
        <v>1418</v>
      </c>
      <c r="C386" s="256" t="s">
        <v>1419</v>
      </c>
      <c r="D386" s="70">
        <v>790</v>
      </c>
      <c r="E386" s="71">
        <f t="shared" si="2"/>
        <v>1210</v>
      </c>
      <c r="F386" s="118">
        <v>2000</v>
      </c>
      <c r="G386" s="267" t="s">
        <v>46</v>
      </c>
      <c r="H386" s="242" t="s">
        <v>441</v>
      </c>
      <c r="I386" s="242" t="s">
        <v>442</v>
      </c>
      <c r="J386" s="77"/>
      <c r="K386" s="109" t="s">
        <v>1420</v>
      </c>
    </row>
    <row r="387" spans="2:11" ht="70.349999999999994" customHeight="1">
      <c r="B387" s="258" t="s">
        <v>1421</v>
      </c>
      <c r="C387" s="256" t="s">
        <v>1422</v>
      </c>
      <c r="D387" s="70">
        <v>460</v>
      </c>
      <c r="E387" s="71">
        <f t="shared" si="2"/>
        <v>700</v>
      </c>
      <c r="F387" s="118">
        <v>1100</v>
      </c>
      <c r="G387" s="267" t="s">
        <v>46</v>
      </c>
      <c r="H387" s="242" t="s">
        <v>441</v>
      </c>
      <c r="I387" s="242" t="s">
        <v>442</v>
      </c>
      <c r="J387" s="219"/>
      <c r="K387" s="109" t="s">
        <v>1423</v>
      </c>
    </row>
    <row r="388" spans="2:11" ht="70.349999999999994" customHeight="1">
      <c r="B388" s="258" t="s">
        <v>1424</v>
      </c>
      <c r="C388" s="256" t="s">
        <v>1425</v>
      </c>
      <c r="D388" s="70">
        <v>590</v>
      </c>
      <c r="E388" s="71">
        <f t="shared" si="2"/>
        <v>900</v>
      </c>
      <c r="F388" s="118">
        <v>1500</v>
      </c>
      <c r="G388" s="267" t="s">
        <v>46</v>
      </c>
      <c r="H388" s="242" t="s">
        <v>441</v>
      </c>
      <c r="I388" s="242" t="s">
        <v>442</v>
      </c>
      <c r="J388" s="77"/>
      <c r="K388" s="109" t="s">
        <v>1426</v>
      </c>
    </row>
    <row r="389" spans="2:11" ht="70.349999999999994" customHeight="1">
      <c r="B389" s="258" t="s">
        <v>1427</v>
      </c>
      <c r="C389" s="256" t="s">
        <v>1428</v>
      </c>
      <c r="D389" s="70">
        <v>1340</v>
      </c>
      <c r="E389" s="71">
        <f t="shared" si="2"/>
        <v>2060</v>
      </c>
      <c r="F389" s="118">
        <v>3500</v>
      </c>
      <c r="G389" s="267" t="s">
        <v>227</v>
      </c>
      <c r="H389" s="242" t="s">
        <v>441</v>
      </c>
      <c r="I389" s="242" t="s">
        <v>442</v>
      </c>
      <c r="J389" s="77"/>
      <c r="K389" s="109" t="s">
        <v>1429</v>
      </c>
    </row>
    <row r="390" spans="2:11" ht="70.349999999999994" customHeight="1">
      <c r="B390" s="258" t="s">
        <v>1430</v>
      </c>
      <c r="C390" s="256" t="s">
        <v>1431</v>
      </c>
      <c r="D390" s="70">
        <v>850</v>
      </c>
      <c r="E390" s="71">
        <f t="shared" si="2"/>
        <v>1300</v>
      </c>
      <c r="F390" s="118">
        <v>2200</v>
      </c>
      <c r="G390" s="267" t="s">
        <v>227</v>
      </c>
      <c r="H390" s="242" t="s">
        <v>441</v>
      </c>
      <c r="I390" s="242" t="s">
        <v>442</v>
      </c>
      <c r="J390" s="77"/>
      <c r="K390" s="109" t="s">
        <v>1432</v>
      </c>
    </row>
    <row r="391" spans="2:11" ht="70.349999999999994" customHeight="1">
      <c r="B391" s="258" t="s">
        <v>1433</v>
      </c>
      <c r="C391" s="256" t="s">
        <v>1434</v>
      </c>
      <c r="D391" s="70">
        <v>690</v>
      </c>
      <c r="E391" s="71">
        <f t="shared" si="2"/>
        <v>1060</v>
      </c>
      <c r="F391" s="118">
        <v>1800</v>
      </c>
      <c r="G391" s="267" t="s">
        <v>227</v>
      </c>
      <c r="H391" s="242" t="s">
        <v>441</v>
      </c>
      <c r="I391" s="242" t="s">
        <v>442</v>
      </c>
      <c r="J391" s="77"/>
      <c r="K391" s="109" t="s">
        <v>1435</v>
      </c>
    </row>
    <row r="392" spans="2:11" ht="70.349999999999994" customHeight="1">
      <c r="B392" s="258" t="s">
        <v>1436</v>
      </c>
      <c r="C392" s="256" t="s">
        <v>1437</v>
      </c>
      <c r="D392" s="70">
        <v>690</v>
      </c>
      <c r="E392" s="71">
        <f t="shared" si="2"/>
        <v>1060</v>
      </c>
      <c r="F392" s="118">
        <v>1800</v>
      </c>
      <c r="G392" s="267" t="s">
        <v>227</v>
      </c>
      <c r="H392" s="242" t="s">
        <v>441</v>
      </c>
      <c r="I392" s="242" t="s">
        <v>442</v>
      </c>
      <c r="J392" s="77"/>
      <c r="K392" s="109" t="s">
        <v>1438</v>
      </c>
    </row>
    <row r="393" spans="2:11" ht="70.349999999999994" customHeight="1">
      <c r="B393" s="258" t="s">
        <v>1439</v>
      </c>
      <c r="C393" s="256" t="s">
        <v>1440</v>
      </c>
      <c r="D393" s="70">
        <v>410</v>
      </c>
      <c r="E393" s="71">
        <v>549</v>
      </c>
      <c r="F393" s="118">
        <v>909</v>
      </c>
      <c r="G393" s="267" t="s">
        <v>227</v>
      </c>
      <c r="H393" s="242" t="s">
        <v>441</v>
      </c>
      <c r="I393" s="242" t="s">
        <v>442</v>
      </c>
      <c r="J393" s="265"/>
      <c r="K393" s="109" t="s">
        <v>1441</v>
      </c>
    </row>
    <row r="394" spans="2:11" ht="70.349999999999994" customHeight="1">
      <c r="B394" s="258" t="s">
        <v>1442</v>
      </c>
      <c r="C394" s="256" t="s">
        <v>1443</v>
      </c>
      <c r="D394" s="70">
        <v>690</v>
      </c>
      <c r="E394" s="71">
        <f>ROUNDDOWN((D394/0.65),-1)</f>
        <v>1060</v>
      </c>
      <c r="F394" s="118">
        <v>1800</v>
      </c>
      <c r="G394" s="267" t="s">
        <v>227</v>
      </c>
      <c r="H394" s="242" t="s">
        <v>441</v>
      </c>
      <c r="I394" s="242" t="s">
        <v>442</v>
      </c>
      <c r="J394" s="219"/>
      <c r="K394" s="109" t="s">
        <v>1444</v>
      </c>
    </row>
    <row r="395" spans="2:11" ht="70.349999999999994" customHeight="1">
      <c r="B395" s="258" t="s">
        <v>1445</v>
      </c>
      <c r="C395" s="256" t="s">
        <v>1446</v>
      </c>
      <c r="D395" s="70">
        <v>310</v>
      </c>
      <c r="E395" s="71">
        <f>ROUNDDOWN((D395/0.65),-1)</f>
        <v>470</v>
      </c>
      <c r="F395" s="118">
        <v>700</v>
      </c>
      <c r="G395" s="267" t="s">
        <v>227</v>
      </c>
      <c r="H395" s="242" t="s">
        <v>441</v>
      </c>
      <c r="I395" s="242" t="s">
        <v>442</v>
      </c>
      <c r="J395" s="219"/>
      <c r="K395" s="109" t="s">
        <v>1447</v>
      </c>
    </row>
    <row r="396" spans="2:11" ht="70.349999999999994" customHeight="1">
      <c r="B396" s="258" t="s">
        <v>1448</v>
      </c>
      <c r="C396" s="256" t="s">
        <v>1449</v>
      </c>
      <c r="D396" s="70">
        <v>290</v>
      </c>
      <c r="E396" s="71">
        <f>ROUNDDOWN((D396/0.65),-1)</f>
        <v>440</v>
      </c>
      <c r="F396" s="118">
        <v>700</v>
      </c>
      <c r="G396" s="267" t="s">
        <v>60</v>
      </c>
      <c r="H396" s="242" t="s">
        <v>441</v>
      </c>
      <c r="I396" s="242" t="s">
        <v>442</v>
      </c>
      <c r="J396" s="219"/>
      <c r="K396" s="109" t="s">
        <v>1450</v>
      </c>
    </row>
    <row r="397" spans="2:11" ht="70.349999999999994" customHeight="1">
      <c r="B397" s="258" t="s">
        <v>1451</v>
      </c>
      <c r="C397" s="256" t="s">
        <v>1452</v>
      </c>
      <c r="D397" s="70">
        <v>310</v>
      </c>
      <c r="E397" s="71">
        <f>ROUNDDOWN((D397/0.65),-1)</f>
        <v>470</v>
      </c>
      <c r="F397" s="118">
        <v>700</v>
      </c>
      <c r="G397" s="267" t="s">
        <v>60</v>
      </c>
      <c r="H397" s="242" t="s">
        <v>441</v>
      </c>
      <c r="I397" s="242" t="s">
        <v>442</v>
      </c>
      <c r="J397" s="219"/>
      <c r="K397" s="109" t="s">
        <v>1453</v>
      </c>
    </row>
    <row r="398" spans="2:11" ht="70.349999999999994" customHeight="1">
      <c r="B398" s="258" t="s">
        <v>1454</v>
      </c>
      <c r="C398" s="256" t="s">
        <v>1455</v>
      </c>
      <c r="D398" s="70">
        <v>310</v>
      </c>
      <c r="E398" s="71">
        <f>ROUNDDOWN((D398/0.65),-1)</f>
        <v>470</v>
      </c>
      <c r="F398" s="118">
        <v>700</v>
      </c>
      <c r="G398" s="267" t="s">
        <v>227</v>
      </c>
      <c r="H398" s="242" t="s">
        <v>441</v>
      </c>
      <c r="I398" s="242" t="s">
        <v>442</v>
      </c>
      <c r="J398" s="219"/>
      <c r="K398" s="109" t="s">
        <v>1456</v>
      </c>
    </row>
    <row r="399" spans="2:11" ht="70.349999999999994" customHeight="1">
      <c r="B399" s="258" t="s">
        <v>1457</v>
      </c>
      <c r="C399" s="256" t="s">
        <v>1458</v>
      </c>
      <c r="D399" s="70">
        <v>310</v>
      </c>
      <c r="E399" s="71">
        <v>409</v>
      </c>
      <c r="F399" s="118">
        <v>681</v>
      </c>
      <c r="G399" s="267" t="s">
        <v>227</v>
      </c>
      <c r="H399" s="242" t="s">
        <v>441</v>
      </c>
      <c r="I399" s="242" t="s">
        <v>442</v>
      </c>
      <c r="J399" s="265"/>
      <c r="K399" s="109" t="s">
        <v>1459</v>
      </c>
    </row>
    <row r="400" spans="2:11" ht="70.349999999999994" customHeight="1">
      <c r="B400" s="258" t="s">
        <v>1460</v>
      </c>
      <c r="C400" s="256" t="s">
        <v>1461</v>
      </c>
      <c r="D400" s="70">
        <v>260</v>
      </c>
      <c r="E400" s="71">
        <v>349</v>
      </c>
      <c r="F400" s="118">
        <v>567</v>
      </c>
      <c r="G400" s="267" t="s">
        <v>227</v>
      </c>
      <c r="H400" s="242" t="s">
        <v>441</v>
      </c>
      <c r="I400" s="242" t="s">
        <v>442</v>
      </c>
      <c r="J400" s="265"/>
      <c r="K400" s="109" t="s">
        <v>1462</v>
      </c>
    </row>
    <row r="401" spans="1:11" ht="70.349999999999994" customHeight="1">
      <c r="B401" s="258" t="s">
        <v>1463</v>
      </c>
      <c r="C401" s="256" t="s">
        <v>1464</v>
      </c>
      <c r="D401" s="70">
        <v>260</v>
      </c>
      <c r="E401" s="71">
        <v>349</v>
      </c>
      <c r="F401" s="118">
        <v>567</v>
      </c>
      <c r="G401" s="267" t="s">
        <v>227</v>
      </c>
      <c r="H401" s="242" t="s">
        <v>441</v>
      </c>
      <c r="I401" s="242" t="s">
        <v>442</v>
      </c>
      <c r="J401" s="265"/>
      <c r="K401" s="109" t="s">
        <v>1465</v>
      </c>
    </row>
    <row r="402" spans="1:11">
      <c r="B402" s="61" t="s">
        <v>274</v>
      </c>
      <c r="C402" s="62"/>
      <c r="D402" s="79"/>
      <c r="E402" s="99"/>
      <c r="F402" s="99"/>
      <c r="G402" s="134"/>
      <c r="H402" s="134"/>
      <c r="I402" s="134"/>
      <c r="J402" s="135"/>
      <c r="K402" s="66"/>
    </row>
    <row r="403" spans="1:11" ht="70.349999999999994" customHeight="1">
      <c r="B403" s="258" t="s">
        <v>570</v>
      </c>
      <c r="C403" s="256" t="s">
        <v>1466</v>
      </c>
      <c r="D403" s="70">
        <v>4900</v>
      </c>
      <c r="E403" s="118">
        <v>6039</v>
      </c>
      <c r="F403" s="118">
        <v>10050</v>
      </c>
      <c r="G403" s="267" t="s">
        <v>275</v>
      </c>
      <c r="H403" s="242" t="s">
        <v>441</v>
      </c>
      <c r="I403" s="242" t="s">
        <v>442</v>
      </c>
      <c r="J403" s="265"/>
      <c r="K403" s="109" t="s">
        <v>1467</v>
      </c>
    </row>
    <row r="404" spans="1:11" ht="70.349999999999994" customHeight="1">
      <c r="B404" s="258" t="s">
        <v>571</v>
      </c>
      <c r="C404" s="256" t="s">
        <v>1468</v>
      </c>
      <c r="D404" s="70">
        <v>3300</v>
      </c>
      <c r="E404" s="118">
        <v>4149</v>
      </c>
      <c r="F404" s="118">
        <v>6900</v>
      </c>
      <c r="G404" s="267" t="s">
        <v>275</v>
      </c>
      <c r="H404" s="242" t="s">
        <v>441</v>
      </c>
      <c r="I404" s="242" t="s">
        <v>442</v>
      </c>
      <c r="J404" s="265"/>
      <c r="K404" s="109" t="s">
        <v>1469</v>
      </c>
    </row>
    <row r="405" spans="1:11" ht="70.349999999999994" customHeight="1">
      <c r="B405" s="258" t="s">
        <v>471</v>
      </c>
      <c r="C405" s="256" t="s">
        <v>1470</v>
      </c>
      <c r="D405" s="70">
        <v>11000</v>
      </c>
      <c r="E405" s="71">
        <f>ROUNDDOWN((D405/0.65),-1)</f>
        <v>16920</v>
      </c>
      <c r="F405" s="118">
        <v>28700</v>
      </c>
      <c r="G405" s="267" t="s">
        <v>275</v>
      </c>
      <c r="H405" s="242" t="s">
        <v>441</v>
      </c>
      <c r="I405" s="242" t="s">
        <v>442</v>
      </c>
      <c r="J405" s="77"/>
      <c r="K405" s="116" t="s">
        <v>1471</v>
      </c>
    </row>
    <row r="406" spans="1:11" ht="70.349999999999994" customHeight="1">
      <c r="B406" s="258" t="s">
        <v>472</v>
      </c>
      <c r="C406" s="256" t="s">
        <v>1472</v>
      </c>
      <c r="D406" s="70">
        <v>8200</v>
      </c>
      <c r="E406" s="71">
        <f>ROUNDDOWN((D406/0.65),-1)</f>
        <v>12610</v>
      </c>
      <c r="F406" s="118">
        <v>21400</v>
      </c>
      <c r="G406" s="267" t="s">
        <v>275</v>
      </c>
      <c r="H406" s="242" t="s">
        <v>441</v>
      </c>
      <c r="I406" s="242" t="s">
        <v>442</v>
      </c>
      <c r="J406" s="77"/>
      <c r="K406" s="116" t="s">
        <v>1473</v>
      </c>
    </row>
    <row r="407" spans="1:11" ht="70.349999999999994" customHeight="1">
      <c r="B407" s="258" t="s">
        <v>473</v>
      </c>
      <c r="C407" s="256" t="s">
        <v>1474</v>
      </c>
      <c r="D407" s="70">
        <v>7500</v>
      </c>
      <c r="E407" s="71">
        <f>ROUNDDOWN((D407/0.65),-1)</f>
        <v>11530</v>
      </c>
      <c r="F407" s="118">
        <v>19600</v>
      </c>
      <c r="G407" s="267" t="s">
        <v>275</v>
      </c>
      <c r="H407" s="242" t="s">
        <v>441</v>
      </c>
      <c r="I407" s="242" t="s">
        <v>442</v>
      </c>
      <c r="J407" s="77"/>
      <c r="K407" s="116" t="s">
        <v>1475</v>
      </c>
    </row>
    <row r="408" spans="1:11" ht="70.349999999999994" customHeight="1">
      <c r="B408" s="258" t="s">
        <v>1476</v>
      </c>
      <c r="C408" s="256" t="s">
        <v>1477</v>
      </c>
      <c r="D408" s="70">
        <v>2200</v>
      </c>
      <c r="E408" s="71">
        <v>2889</v>
      </c>
      <c r="F408" s="118">
        <v>4800</v>
      </c>
      <c r="G408" s="267" t="s">
        <v>74</v>
      </c>
      <c r="H408" s="242" t="s">
        <v>441</v>
      </c>
      <c r="I408" s="242" t="s">
        <v>442</v>
      </c>
      <c r="J408" s="219"/>
      <c r="K408" s="109" t="s">
        <v>1478</v>
      </c>
    </row>
    <row r="409" spans="1:11" ht="70.349999999999994" customHeight="1">
      <c r="B409" s="258" t="s">
        <v>276</v>
      </c>
      <c r="C409" s="256" t="s">
        <v>1479</v>
      </c>
      <c r="D409" s="70">
        <v>130</v>
      </c>
      <c r="E409" s="118">
        <v>169</v>
      </c>
      <c r="F409" s="118">
        <v>270</v>
      </c>
      <c r="G409" s="267" t="s">
        <v>277</v>
      </c>
      <c r="H409" s="242" t="s">
        <v>441</v>
      </c>
      <c r="I409" s="242" t="s">
        <v>442</v>
      </c>
      <c r="J409" s="265"/>
      <c r="K409" s="109" t="s">
        <v>1480</v>
      </c>
    </row>
    <row r="410" spans="1:11" ht="70.349999999999994" customHeight="1">
      <c r="B410" s="258" t="s">
        <v>278</v>
      </c>
      <c r="C410" s="256" t="s">
        <v>1481</v>
      </c>
      <c r="D410" s="70">
        <v>130</v>
      </c>
      <c r="E410" s="118">
        <v>169</v>
      </c>
      <c r="F410" s="118">
        <v>270</v>
      </c>
      <c r="G410" s="267" t="s">
        <v>277</v>
      </c>
      <c r="H410" s="242" t="s">
        <v>441</v>
      </c>
      <c r="I410" s="242" t="s">
        <v>442</v>
      </c>
      <c r="J410" s="265"/>
      <c r="K410" s="109" t="s">
        <v>1482</v>
      </c>
    </row>
    <row r="411" spans="1:11" s="208" customFormat="1">
      <c r="B411" s="55" t="s">
        <v>572</v>
      </c>
      <c r="C411" s="56"/>
      <c r="D411" s="113"/>
      <c r="E411" s="114"/>
      <c r="F411" s="115"/>
      <c r="G411" s="113"/>
      <c r="H411" s="113"/>
      <c r="I411" s="113"/>
      <c r="J411" s="60"/>
      <c r="K411" s="57"/>
    </row>
    <row r="412" spans="1:11" ht="70.349999999999994" customHeight="1">
      <c r="A412" s="207">
        <v>1</v>
      </c>
      <c r="B412" s="225" t="s">
        <v>474</v>
      </c>
      <c r="C412" s="76" t="s">
        <v>1483</v>
      </c>
      <c r="D412" s="211">
        <v>769</v>
      </c>
      <c r="E412" s="240">
        <v>889</v>
      </c>
      <c r="F412" s="117">
        <v>1399</v>
      </c>
      <c r="G412" s="96" t="s">
        <v>128</v>
      </c>
      <c r="H412" s="96" t="s">
        <v>47</v>
      </c>
      <c r="I412" s="96" t="s">
        <v>48</v>
      </c>
      <c r="J412" s="265"/>
      <c r="K412" s="136" t="s">
        <v>1484</v>
      </c>
    </row>
    <row r="413" spans="1:11" ht="70.349999999999994" customHeight="1">
      <c r="A413" s="207">
        <v>1</v>
      </c>
      <c r="B413" s="210" t="s">
        <v>475</v>
      </c>
      <c r="C413" s="76" t="s">
        <v>1485</v>
      </c>
      <c r="D413" s="211">
        <v>599</v>
      </c>
      <c r="E413" s="240">
        <v>689</v>
      </c>
      <c r="F413" s="117">
        <v>1099</v>
      </c>
      <c r="G413" s="96" t="s">
        <v>280</v>
      </c>
      <c r="H413" s="96" t="s">
        <v>47</v>
      </c>
      <c r="I413" s="96" t="s">
        <v>48</v>
      </c>
      <c r="J413" s="265"/>
      <c r="K413" s="136" t="s">
        <v>1486</v>
      </c>
    </row>
    <row r="414" spans="1:11" ht="70.349999999999994" customHeight="1">
      <c r="A414" s="207">
        <v>1</v>
      </c>
      <c r="B414" s="225" t="s">
        <v>573</v>
      </c>
      <c r="C414" s="76" t="s">
        <v>1487</v>
      </c>
      <c r="D414" s="211">
        <v>659</v>
      </c>
      <c r="E414" s="240">
        <v>759</v>
      </c>
      <c r="F414" s="117">
        <v>999</v>
      </c>
      <c r="G414" s="96" t="s">
        <v>128</v>
      </c>
      <c r="H414" s="96" t="s">
        <v>47</v>
      </c>
      <c r="I414" s="96" t="s">
        <v>48</v>
      </c>
      <c r="J414" s="265"/>
      <c r="K414" s="124" t="s">
        <v>1488</v>
      </c>
    </row>
    <row r="415" spans="1:11" ht="70.349999999999994" customHeight="1">
      <c r="A415" s="207">
        <v>1</v>
      </c>
      <c r="B415" s="225" t="s">
        <v>476</v>
      </c>
      <c r="C415" s="76" t="s">
        <v>1489</v>
      </c>
      <c r="D415" s="211">
        <v>479</v>
      </c>
      <c r="E415" s="240">
        <v>549</v>
      </c>
      <c r="F415" s="117">
        <v>889</v>
      </c>
      <c r="G415" s="96" t="s">
        <v>280</v>
      </c>
      <c r="H415" s="96" t="s">
        <v>47</v>
      </c>
      <c r="I415" s="96" t="s">
        <v>48</v>
      </c>
      <c r="J415" s="265"/>
      <c r="K415" s="116" t="s">
        <v>1490</v>
      </c>
    </row>
    <row r="416" spans="1:11" ht="70.349999999999994" customHeight="1">
      <c r="A416" s="207">
        <v>1</v>
      </c>
      <c r="B416" s="225" t="s">
        <v>477</v>
      </c>
      <c r="C416" s="76" t="s">
        <v>1491</v>
      </c>
      <c r="D416" s="211">
        <v>369</v>
      </c>
      <c r="E416" s="240">
        <v>419</v>
      </c>
      <c r="F416" s="117">
        <v>699</v>
      </c>
      <c r="G416" s="96" t="s">
        <v>247</v>
      </c>
      <c r="H416" s="96" t="s">
        <v>47</v>
      </c>
      <c r="I416" s="96" t="s">
        <v>48</v>
      </c>
      <c r="J416" s="265"/>
      <c r="K416" s="116" t="s">
        <v>1492</v>
      </c>
    </row>
    <row r="417" spans="1:11" ht="70.349999999999994" customHeight="1">
      <c r="A417" s="207">
        <v>1</v>
      </c>
      <c r="B417" s="210" t="s">
        <v>478</v>
      </c>
      <c r="C417" s="91" t="s">
        <v>1493</v>
      </c>
      <c r="D417" s="211">
        <v>279</v>
      </c>
      <c r="E417" s="240">
        <v>339</v>
      </c>
      <c r="F417" s="117">
        <v>499</v>
      </c>
      <c r="G417" s="96" t="s">
        <v>280</v>
      </c>
      <c r="H417" s="96" t="s">
        <v>47</v>
      </c>
      <c r="I417" s="96" t="s">
        <v>48</v>
      </c>
      <c r="J417" s="265"/>
      <c r="K417" s="109" t="s">
        <v>1494</v>
      </c>
    </row>
    <row r="418" spans="1:11" ht="70.349999999999994" customHeight="1">
      <c r="A418" s="207">
        <v>1</v>
      </c>
      <c r="B418" s="210" t="s">
        <v>1495</v>
      </c>
      <c r="C418" s="91" t="s">
        <v>1496</v>
      </c>
      <c r="D418" s="211">
        <v>189</v>
      </c>
      <c r="E418" s="240">
        <v>239</v>
      </c>
      <c r="F418" s="117">
        <v>339</v>
      </c>
      <c r="G418" s="96" t="s">
        <v>280</v>
      </c>
      <c r="H418" s="96" t="s">
        <v>47</v>
      </c>
      <c r="I418" s="96" t="s">
        <v>48</v>
      </c>
      <c r="J418" s="265"/>
      <c r="K418" s="116" t="s">
        <v>1497</v>
      </c>
    </row>
    <row r="419" spans="1:11" ht="70.349999999999994" customHeight="1">
      <c r="B419" s="90" t="s">
        <v>574</v>
      </c>
      <c r="C419" s="91" t="s">
        <v>1498</v>
      </c>
      <c r="D419" s="94">
        <v>570</v>
      </c>
      <c r="E419" s="246">
        <v>660</v>
      </c>
      <c r="F419" s="117">
        <v>1100</v>
      </c>
      <c r="G419" s="96" t="s">
        <v>60</v>
      </c>
      <c r="H419" s="96" t="s">
        <v>47</v>
      </c>
      <c r="I419" s="96" t="s">
        <v>48</v>
      </c>
      <c r="J419" s="265"/>
      <c r="K419" s="109" t="s">
        <v>1499</v>
      </c>
    </row>
    <row r="420" spans="1:11" ht="70.349999999999994" customHeight="1">
      <c r="B420" s="210" t="s">
        <v>286</v>
      </c>
      <c r="C420" s="88" t="s">
        <v>1500</v>
      </c>
      <c r="D420" s="211">
        <v>219</v>
      </c>
      <c r="E420" s="274">
        <v>269</v>
      </c>
      <c r="F420" s="117">
        <v>457.3</v>
      </c>
      <c r="G420" s="96" t="s">
        <v>247</v>
      </c>
      <c r="H420" s="96" t="s">
        <v>47</v>
      </c>
      <c r="I420" s="96" t="s">
        <v>48</v>
      </c>
      <c r="J420" s="74" t="s">
        <v>66</v>
      </c>
      <c r="K420" s="122" t="s">
        <v>1501</v>
      </c>
    </row>
    <row r="421" spans="1:11" ht="70.349999999999994" customHeight="1">
      <c r="B421" s="90" t="s">
        <v>1502</v>
      </c>
      <c r="C421" s="88" t="s">
        <v>1503</v>
      </c>
      <c r="D421" s="70">
        <v>89</v>
      </c>
      <c r="E421" s="117">
        <v>99</v>
      </c>
      <c r="F421" s="117">
        <v>169</v>
      </c>
      <c r="G421" s="96" t="s">
        <v>1504</v>
      </c>
      <c r="H421" s="96" t="s">
        <v>47</v>
      </c>
      <c r="I421" s="96" t="s">
        <v>48</v>
      </c>
      <c r="J421" s="74" t="s">
        <v>66</v>
      </c>
      <c r="K421" s="123" t="s">
        <v>1505</v>
      </c>
    </row>
    <row r="422" spans="1:11" ht="70.349999999999994" customHeight="1">
      <c r="B422" s="90" t="s">
        <v>2261</v>
      </c>
      <c r="C422" s="88" t="s">
        <v>2262</v>
      </c>
      <c r="D422" s="70">
        <v>289</v>
      </c>
      <c r="E422" s="117">
        <v>339</v>
      </c>
      <c r="F422" s="117">
        <v>599</v>
      </c>
      <c r="G422" s="96" t="s">
        <v>227</v>
      </c>
      <c r="H422" s="96" t="s">
        <v>47</v>
      </c>
      <c r="I422" s="96" t="s">
        <v>48</v>
      </c>
      <c r="J422" s="74" t="s">
        <v>66</v>
      </c>
      <c r="K422" s="123" t="s">
        <v>2263</v>
      </c>
    </row>
    <row r="423" spans="1:11" ht="26.25" customHeight="1">
      <c r="B423" s="61" t="s">
        <v>575</v>
      </c>
      <c r="C423" s="62"/>
      <c r="D423" s="79"/>
      <c r="E423" s="99"/>
      <c r="F423" s="99"/>
      <c r="G423" s="134"/>
      <c r="H423" s="134"/>
      <c r="I423" s="134"/>
      <c r="J423" s="135"/>
      <c r="K423" s="66"/>
    </row>
    <row r="424" spans="1:11" ht="70.349999999999994" customHeight="1">
      <c r="B424" s="95" t="s">
        <v>279</v>
      </c>
      <c r="C424" s="76" t="s">
        <v>1506</v>
      </c>
      <c r="D424" s="70">
        <v>169</v>
      </c>
      <c r="E424" s="118">
        <v>199</v>
      </c>
      <c r="F424" s="117">
        <v>338.3</v>
      </c>
      <c r="G424" s="96" t="s">
        <v>280</v>
      </c>
      <c r="H424" s="96" t="s">
        <v>47</v>
      </c>
      <c r="I424" s="96" t="s">
        <v>48</v>
      </c>
      <c r="J424" s="265"/>
      <c r="K424" s="125" t="s">
        <v>1507</v>
      </c>
    </row>
    <row r="425" spans="1:11" ht="70.349999999999994" customHeight="1">
      <c r="B425" s="225" t="s">
        <v>281</v>
      </c>
      <c r="C425" s="76" t="s">
        <v>1508</v>
      </c>
      <c r="D425" s="211">
        <v>399</v>
      </c>
      <c r="E425" s="240">
        <v>449</v>
      </c>
      <c r="F425" s="117">
        <v>695.3</v>
      </c>
      <c r="G425" s="96" t="s">
        <v>280</v>
      </c>
      <c r="H425" s="96" t="s">
        <v>47</v>
      </c>
      <c r="I425" s="96" t="s">
        <v>48</v>
      </c>
      <c r="J425" s="74" t="s">
        <v>840</v>
      </c>
      <c r="K425" s="122" t="s">
        <v>1509</v>
      </c>
    </row>
    <row r="426" spans="1:11" ht="70.349999999999994" customHeight="1">
      <c r="B426" s="225" t="s">
        <v>479</v>
      </c>
      <c r="C426" s="76" t="s">
        <v>1510</v>
      </c>
      <c r="D426" s="211">
        <v>399</v>
      </c>
      <c r="E426" s="240">
        <v>449</v>
      </c>
      <c r="F426" s="117">
        <v>695.3</v>
      </c>
      <c r="G426" s="96" t="s">
        <v>280</v>
      </c>
      <c r="H426" s="96" t="s">
        <v>47</v>
      </c>
      <c r="I426" s="96" t="s">
        <v>48</v>
      </c>
      <c r="J426" s="74" t="s">
        <v>840</v>
      </c>
      <c r="K426" s="136" t="s">
        <v>1511</v>
      </c>
    </row>
    <row r="427" spans="1:11" ht="70.349999999999994" customHeight="1">
      <c r="B427" s="225" t="s">
        <v>1512</v>
      </c>
      <c r="C427" s="76" t="s">
        <v>2264</v>
      </c>
      <c r="D427" s="70">
        <v>359</v>
      </c>
      <c r="E427" s="118">
        <v>399</v>
      </c>
      <c r="F427" s="117">
        <v>679</v>
      </c>
      <c r="G427" s="96"/>
      <c r="H427" s="96" t="s">
        <v>47</v>
      </c>
      <c r="I427" s="96" t="s">
        <v>48</v>
      </c>
      <c r="J427" s="231" t="s">
        <v>163</v>
      </c>
      <c r="K427" s="124" t="s">
        <v>2265</v>
      </c>
    </row>
    <row r="428" spans="1:11" ht="70.349999999999994" customHeight="1">
      <c r="B428" s="90" t="s">
        <v>480</v>
      </c>
      <c r="C428" s="88" t="s">
        <v>1513</v>
      </c>
      <c r="D428" s="94">
        <v>399</v>
      </c>
      <c r="E428" s="246">
        <v>449</v>
      </c>
      <c r="F428" s="274">
        <v>769</v>
      </c>
      <c r="G428" s="96" t="s">
        <v>280</v>
      </c>
      <c r="H428" s="96" t="s">
        <v>47</v>
      </c>
      <c r="I428" s="96" t="s">
        <v>48</v>
      </c>
      <c r="J428" s="231" t="s">
        <v>66</v>
      </c>
      <c r="K428" s="125" t="s">
        <v>1514</v>
      </c>
    </row>
    <row r="429" spans="1:11" ht="70.349999999999994" customHeight="1">
      <c r="A429" s="207">
        <v>1</v>
      </c>
      <c r="B429" s="225" t="s">
        <v>481</v>
      </c>
      <c r="C429" s="76" t="s">
        <v>1515</v>
      </c>
      <c r="D429" s="70">
        <v>229</v>
      </c>
      <c r="E429" s="240">
        <v>259</v>
      </c>
      <c r="F429" s="117">
        <v>423.3</v>
      </c>
      <c r="G429" s="96" t="s">
        <v>247</v>
      </c>
      <c r="H429" s="96" t="s">
        <v>47</v>
      </c>
      <c r="I429" s="96" t="s">
        <v>48</v>
      </c>
      <c r="J429" s="74" t="s">
        <v>840</v>
      </c>
      <c r="K429" s="136" t="s">
        <v>1516</v>
      </c>
    </row>
    <row r="430" spans="1:11" ht="70.349999999999994" customHeight="1">
      <c r="A430" s="207">
        <v>1</v>
      </c>
      <c r="B430" s="95" t="s">
        <v>282</v>
      </c>
      <c r="C430" s="76" t="s">
        <v>1517</v>
      </c>
      <c r="D430" s="70">
        <v>189</v>
      </c>
      <c r="E430" s="118">
        <v>199</v>
      </c>
      <c r="F430" s="117">
        <v>338.3</v>
      </c>
      <c r="G430" s="96" t="s">
        <v>247</v>
      </c>
      <c r="H430" s="96" t="s">
        <v>47</v>
      </c>
      <c r="I430" s="96" t="s">
        <v>102</v>
      </c>
      <c r="J430" s="265"/>
      <c r="K430" s="122" t="s">
        <v>1518</v>
      </c>
    </row>
    <row r="431" spans="1:11" ht="26.25" customHeight="1">
      <c r="B431" s="61" t="s">
        <v>283</v>
      </c>
      <c r="C431" s="62"/>
      <c r="D431" s="79"/>
      <c r="E431" s="99"/>
      <c r="F431" s="99"/>
      <c r="G431" s="134"/>
      <c r="H431" s="134"/>
      <c r="I431" s="134"/>
      <c r="J431" s="135"/>
      <c r="K431" s="66"/>
    </row>
    <row r="432" spans="1:11" ht="70.349999999999994" customHeight="1">
      <c r="B432" s="137" t="s">
        <v>2266</v>
      </c>
      <c r="C432" s="84"/>
      <c r="D432" s="94">
        <v>369</v>
      </c>
      <c r="E432" s="94">
        <v>429</v>
      </c>
      <c r="F432" s="117">
        <v>729</v>
      </c>
      <c r="G432" s="96" t="s">
        <v>247</v>
      </c>
      <c r="H432" s="96" t="s">
        <v>47</v>
      </c>
      <c r="I432" s="96" t="s">
        <v>102</v>
      </c>
      <c r="J432" s="231" t="s">
        <v>163</v>
      </c>
      <c r="K432" s="78"/>
    </row>
    <row r="433" spans="1:11" ht="70.349999999999994" customHeight="1">
      <c r="B433" s="137" t="s">
        <v>2267</v>
      </c>
      <c r="C433" s="84" t="s">
        <v>2268</v>
      </c>
      <c r="D433" s="94">
        <v>135</v>
      </c>
      <c r="E433" s="94">
        <v>169</v>
      </c>
      <c r="F433" s="117">
        <v>289</v>
      </c>
      <c r="G433" s="96" t="s">
        <v>247</v>
      </c>
      <c r="H433" s="96" t="s">
        <v>47</v>
      </c>
      <c r="I433" s="96" t="s">
        <v>102</v>
      </c>
      <c r="J433" s="231" t="s">
        <v>66</v>
      </c>
      <c r="K433" s="78"/>
    </row>
    <row r="434" spans="1:11" ht="70.349999999999994" customHeight="1">
      <c r="A434" s="207">
        <v>1</v>
      </c>
      <c r="B434" s="95" t="s">
        <v>482</v>
      </c>
      <c r="C434" s="76" t="s">
        <v>1519</v>
      </c>
      <c r="D434" s="70">
        <v>149</v>
      </c>
      <c r="E434" s="138">
        <v>169</v>
      </c>
      <c r="F434" s="117">
        <v>287.3</v>
      </c>
      <c r="G434" s="96" t="s">
        <v>247</v>
      </c>
      <c r="H434" s="96" t="s">
        <v>47</v>
      </c>
      <c r="I434" s="96" t="s">
        <v>102</v>
      </c>
      <c r="J434" s="265"/>
      <c r="K434" s="78" t="s">
        <v>1520</v>
      </c>
    </row>
    <row r="435" spans="1:11" ht="70.349999999999994" customHeight="1">
      <c r="A435" s="207">
        <v>1</v>
      </c>
      <c r="B435" s="102" t="s">
        <v>284</v>
      </c>
      <c r="C435" s="76" t="s">
        <v>1521</v>
      </c>
      <c r="D435" s="70">
        <v>115.5</v>
      </c>
      <c r="E435" s="71">
        <v>159</v>
      </c>
      <c r="F435" s="117">
        <v>270.3</v>
      </c>
      <c r="G435" s="96" t="s">
        <v>247</v>
      </c>
      <c r="H435" s="96" t="s">
        <v>47</v>
      </c>
      <c r="I435" s="96" t="s">
        <v>102</v>
      </c>
      <c r="J435" s="265"/>
      <c r="K435" s="122" t="s">
        <v>1522</v>
      </c>
    </row>
    <row r="436" spans="1:11" ht="70.349999999999994" customHeight="1">
      <c r="B436" s="90" t="s">
        <v>483</v>
      </c>
      <c r="C436" s="88" t="s">
        <v>1523</v>
      </c>
      <c r="D436" s="70">
        <v>119</v>
      </c>
      <c r="E436" s="71">
        <v>139</v>
      </c>
      <c r="F436" s="117">
        <v>239</v>
      </c>
      <c r="G436" s="96" t="s">
        <v>247</v>
      </c>
      <c r="H436" s="92" t="s">
        <v>424</v>
      </c>
      <c r="I436" s="96" t="s">
        <v>102</v>
      </c>
      <c r="J436" s="231" t="s">
        <v>66</v>
      </c>
      <c r="K436" s="123" t="s">
        <v>1524</v>
      </c>
    </row>
    <row r="437" spans="1:11" ht="70.349999999999994" customHeight="1">
      <c r="A437" s="207">
        <v>1</v>
      </c>
      <c r="B437" s="95" t="s">
        <v>484</v>
      </c>
      <c r="C437" s="76" t="s">
        <v>1525</v>
      </c>
      <c r="D437" s="70">
        <v>89</v>
      </c>
      <c r="E437" s="71">
        <v>109</v>
      </c>
      <c r="F437" s="117">
        <v>168.29999999999998</v>
      </c>
      <c r="G437" s="96" t="s">
        <v>157</v>
      </c>
      <c r="H437" s="92" t="s">
        <v>424</v>
      </c>
      <c r="I437" s="96" t="s">
        <v>102</v>
      </c>
      <c r="J437" s="265"/>
      <c r="K437" s="122" t="s">
        <v>1526</v>
      </c>
    </row>
    <row r="438" spans="1:11" ht="70.349999999999994" customHeight="1">
      <c r="B438" s="102" t="s">
        <v>285</v>
      </c>
      <c r="C438" s="76" t="s">
        <v>1527</v>
      </c>
      <c r="D438" s="70">
        <v>109</v>
      </c>
      <c r="E438" s="71">
        <v>119</v>
      </c>
      <c r="F438" s="117">
        <v>202.29999999999998</v>
      </c>
      <c r="G438" s="96" t="s">
        <v>247</v>
      </c>
      <c r="H438" s="96" t="s">
        <v>47</v>
      </c>
      <c r="I438" s="96" t="s">
        <v>102</v>
      </c>
      <c r="J438" s="265"/>
      <c r="K438" s="122" t="s">
        <v>1528</v>
      </c>
    </row>
    <row r="439" spans="1:11" s="208" customFormat="1" ht="26.25" customHeight="1">
      <c r="B439" s="55" t="s">
        <v>576</v>
      </c>
      <c r="C439" s="56"/>
      <c r="D439" s="113"/>
      <c r="E439" s="114"/>
      <c r="F439" s="115"/>
      <c r="G439" s="113"/>
      <c r="H439" s="113"/>
      <c r="I439" s="113"/>
      <c r="J439" s="60"/>
      <c r="K439" s="57"/>
    </row>
    <row r="440" spans="1:11">
      <c r="B440" s="61" t="s">
        <v>1529</v>
      </c>
      <c r="C440" s="62"/>
      <c r="D440" s="79"/>
      <c r="E440" s="99"/>
      <c r="F440" s="99"/>
      <c r="G440" s="134"/>
      <c r="H440" s="134"/>
      <c r="I440" s="134"/>
      <c r="J440" s="135"/>
      <c r="K440" s="66"/>
    </row>
    <row r="441" spans="1:11" ht="70.349999999999994" customHeight="1">
      <c r="B441" s="137" t="s">
        <v>1530</v>
      </c>
      <c r="C441" s="84" t="s">
        <v>1531</v>
      </c>
      <c r="D441" s="70">
        <v>2999</v>
      </c>
      <c r="E441" s="71">
        <v>3299</v>
      </c>
      <c r="F441" s="71">
        <v>5999</v>
      </c>
      <c r="G441" s="69" t="s">
        <v>74</v>
      </c>
      <c r="H441" s="139" t="s">
        <v>47</v>
      </c>
      <c r="I441" s="96" t="s">
        <v>102</v>
      </c>
      <c r="J441" s="265"/>
      <c r="K441" s="75" t="s">
        <v>1532</v>
      </c>
    </row>
    <row r="442" spans="1:11" ht="70.349999999999994" customHeight="1">
      <c r="B442" s="137" t="s">
        <v>1533</v>
      </c>
      <c r="C442" s="84" t="s">
        <v>1534</v>
      </c>
      <c r="D442" s="70">
        <v>2490</v>
      </c>
      <c r="E442" s="71">
        <v>2899</v>
      </c>
      <c r="F442" s="71">
        <v>4999</v>
      </c>
      <c r="G442" s="140" t="s">
        <v>2269</v>
      </c>
      <c r="H442" s="139" t="s">
        <v>47</v>
      </c>
      <c r="I442" s="96" t="s">
        <v>102</v>
      </c>
      <c r="J442" s="265"/>
      <c r="K442" s="75" t="s">
        <v>1535</v>
      </c>
    </row>
    <row r="443" spans="1:11">
      <c r="B443" s="61" t="s">
        <v>485</v>
      </c>
      <c r="C443" s="62"/>
      <c r="D443" s="79"/>
      <c r="E443" s="99"/>
      <c r="F443" s="99"/>
      <c r="G443" s="134"/>
      <c r="H443" s="134"/>
      <c r="I443" s="134"/>
      <c r="J443" s="135"/>
      <c r="K443" s="66"/>
    </row>
    <row r="444" spans="1:11" ht="70.349999999999994" customHeight="1">
      <c r="B444" s="137" t="s">
        <v>288</v>
      </c>
      <c r="C444" s="76" t="s">
        <v>1536</v>
      </c>
      <c r="D444" s="70">
        <v>2190</v>
      </c>
      <c r="E444" s="71">
        <v>2490</v>
      </c>
      <c r="F444" s="71">
        <v>4233</v>
      </c>
      <c r="G444" s="69" t="s">
        <v>176</v>
      </c>
      <c r="H444" s="139" t="s">
        <v>47</v>
      </c>
      <c r="I444" s="92" t="s">
        <v>1537</v>
      </c>
      <c r="J444" s="265"/>
      <c r="K444" s="78" t="s">
        <v>1538</v>
      </c>
    </row>
    <row r="445" spans="1:11" ht="70.349999999999994" customHeight="1">
      <c r="B445" s="225" t="s">
        <v>486</v>
      </c>
      <c r="C445" s="76" t="s">
        <v>1539</v>
      </c>
      <c r="D445" s="211">
        <v>1390</v>
      </c>
      <c r="E445" s="71">
        <v>1590</v>
      </c>
      <c r="F445" s="71">
        <v>2703</v>
      </c>
      <c r="G445" s="69" t="s">
        <v>487</v>
      </c>
      <c r="H445" s="139" t="s">
        <v>47</v>
      </c>
      <c r="I445" s="69" t="s">
        <v>102</v>
      </c>
      <c r="J445" s="74" t="s">
        <v>840</v>
      </c>
      <c r="K445" s="78" t="s">
        <v>1540</v>
      </c>
    </row>
    <row r="446" spans="1:11" ht="70.349999999999994" customHeight="1">
      <c r="B446" s="210" t="s">
        <v>1541</v>
      </c>
      <c r="C446" s="91" t="s">
        <v>1542</v>
      </c>
      <c r="D446" s="211">
        <v>979</v>
      </c>
      <c r="E446" s="71">
        <v>1099</v>
      </c>
      <c r="F446" s="71">
        <v>1999</v>
      </c>
      <c r="G446" s="69" t="s">
        <v>227</v>
      </c>
      <c r="H446" s="139" t="s">
        <v>47</v>
      </c>
      <c r="I446" s="69" t="s">
        <v>102</v>
      </c>
      <c r="J446" s="74" t="s">
        <v>840</v>
      </c>
      <c r="K446" s="75" t="s">
        <v>1543</v>
      </c>
    </row>
    <row r="447" spans="1:11" ht="26.25" customHeight="1">
      <c r="B447" s="61" t="s">
        <v>1544</v>
      </c>
      <c r="C447" s="62"/>
      <c r="D447" s="79"/>
      <c r="E447" s="99"/>
      <c r="F447" s="99"/>
      <c r="G447" s="134"/>
      <c r="H447" s="134"/>
      <c r="I447" s="134"/>
      <c r="J447" s="135"/>
      <c r="K447" s="66"/>
    </row>
    <row r="448" spans="1:11" ht="70.349999999999994" customHeight="1">
      <c r="B448" s="137" t="s">
        <v>488</v>
      </c>
      <c r="C448" s="84" t="s">
        <v>1545</v>
      </c>
      <c r="D448" s="94">
        <v>559</v>
      </c>
      <c r="E448" s="110">
        <v>599</v>
      </c>
      <c r="F448" s="110">
        <v>1018.3</v>
      </c>
      <c r="G448" s="69" t="s">
        <v>176</v>
      </c>
      <c r="H448" s="139" t="s">
        <v>47</v>
      </c>
      <c r="I448" s="69" t="s">
        <v>316</v>
      </c>
      <c r="J448" s="77"/>
      <c r="K448" s="78" t="s">
        <v>163</v>
      </c>
    </row>
    <row r="449" spans="1:11" ht="70.349999999999994" customHeight="1">
      <c r="B449" s="137" t="s">
        <v>489</v>
      </c>
      <c r="C449" s="84" t="s">
        <v>1546</v>
      </c>
      <c r="D449" s="94">
        <v>559</v>
      </c>
      <c r="E449" s="110">
        <v>599</v>
      </c>
      <c r="F449" s="110">
        <v>1018.3</v>
      </c>
      <c r="G449" s="69" t="s">
        <v>176</v>
      </c>
      <c r="H449" s="139" t="s">
        <v>47</v>
      </c>
      <c r="I449" s="69" t="s">
        <v>316</v>
      </c>
      <c r="J449" s="265"/>
      <c r="K449" s="78" t="s">
        <v>1547</v>
      </c>
    </row>
    <row r="450" spans="1:11" ht="70.349999999999994" customHeight="1">
      <c r="B450" s="137" t="s">
        <v>577</v>
      </c>
      <c r="C450" s="84" t="s">
        <v>1548</v>
      </c>
      <c r="D450" s="94">
        <v>2390</v>
      </c>
      <c r="E450" s="110">
        <v>2590</v>
      </c>
      <c r="F450" s="110">
        <v>4550</v>
      </c>
      <c r="G450" s="69" t="s">
        <v>46</v>
      </c>
      <c r="H450" s="139" t="s">
        <v>47</v>
      </c>
      <c r="I450" s="141" t="s">
        <v>48</v>
      </c>
      <c r="J450" s="265"/>
      <c r="K450" s="75" t="s">
        <v>1549</v>
      </c>
    </row>
    <row r="451" spans="1:11" ht="70.349999999999994" customHeight="1">
      <c r="A451" s="207">
        <v>1</v>
      </c>
      <c r="B451" s="210" t="s">
        <v>1550</v>
      </c>
      <c r="C451" s="88" t="s">
        <v>1551</v>
      </c>
      <c r="D451" s="211">
        <v>1650</v>
      </c>
      <c r="E451" s="212">
        <v>1899</v>
      </c>
      <c r="F451" s="110">
        <v>2799</v>
      </c>
      <c r="G451" s="69" t="s">
        <v>52</v>
      </c>
      <c r="H451" s="139" t="s">
        <v>47</v>
      </c>
      <c r="I451" s="141" t="s">
        <v>48</v>
      </c>
      <c r="J451" s="74" t="s">
        <v>840</v>
      </c>
      <c r="K451" s="75" t="s">
        <v>1552</v>
      </c>
    </row>
    <row r="452" spans="1:11" ht="70.349999999999994" customHeight="1">
      <c r="A452" s="207">
        <v>1</v>
      </c>
      <c r="B452" s="210" t="s">
        <v>1553</v>
      </c>
      <c r="C452" s="88" t="s">
        <v>1554</v>
      </c>
      <c r="D452" s="211">
        <v>1690</v>
      </c>
      <c r="E452" s="212">
        <v>1899</v>
      </c>
      <c r="F452" s="110">
        <v>3099</v>
      </c>
      <c r="G452" s="69" t="s">
        <v>1555</v>
      </c>
      <c r="H452" s="139" t="s">
        <v>47</v>
      </c>
      <c r="I452" s="141" t="s">
        <v>48</v>
      </c>
      <c r="J452" s="74" t="s">
        <v>840</v>
      </c>
      <c r="K452" s="75" t="s">
        <v>2270</v>
      </c>
    </row>
    <row r="453" spans="1:11" ht="70.349999999999994" customHeight="1">
      <c r="A453" s="207">
        <v>1</v>
      </c>
      <c r="B453" s="90" t="s">
        <v>490</v>
      </c>
      <c r="C453" s="88" t="s">
        <v>1556</v>
      </c>
      <c r="D453" s="94">
        <v>1059</v>
      </c>
      <c r="E453" s="110">
        <v>1299</v>
      </c>
      <c r="F453" s="110">
        <v>2208.2999999999997</v>
      </c>
      <c r="G453" s="69" t="s">
        <v>52</v>
      </c>
      <c r="H453" s="139" t="s">
        <v>47</v>
      </c>
      <c r="I453" s="141" t="s">
        <v>48</v>
      </c>
      <c r="J453" s="265"/>
      <c r="K453" s="75" t="s">
        <v>1557</v>
      </c>
    </row>
    <row r="454" spans="1:11" ht="70.349999999999994" customHeight="1">
      <c r="A454" s="207">
        <v>1</v>
      </c>
      <c r="B454" s="90" t="s">
        <v>289</v>
      </c>
      <c r="C454" s="88" t="s">
        <v>1558</v>
      </c>
      <c r="D454" s="94">
        <v>929</v>
      </c>
      <c r="E454" s="110">
        <v>1190</v>
      </c>
      <c r="F454" s="110">
        <v>2023</v>
      </c>
      <c r="G454" s="69" t="s">
        <v>52</v>
      </c>
      <c r="H454" s="142" t="s">
        <v>47</v>
      </c>
      <c r="I454" s="141" t="s">
        <v>48</v>
      </c>
      <c r="J454" s="265"/>
      <c r="K454" s="75" t="s">
        <v>1559</v>
      </c>
    </row>
    <row r="455" spans="1:11" ht="70.349999999999994" customHeight="1">
      <c r="B455" s="137" t="s">
        <v>491</v>
      </c>
      <c r="C455" s="84" t="s">
        <v>1560</v>
      </c>
      <c r="D455" s="94">
        <v>1190</v>
      </c>
      <c r="E455" s="110">
        <v>1399</v>
      </c>
      <c r="F455" s="110">
        <v>3043</v>
      </c>
      <c r="G455" s="69" t="s">
        <v>492</v>
      </c>
      <c r="H455" s="142" t="s">
        <v>47</v>
      </c>
      <c r="I455" s="141" t="s">
        <v>48</v>
      </c>
      <c r="J455" s="265"/>
      <c r="K455" s="78" t="s">
        <v>1561</v>
      </c>
    </row>
    <row r="456" spans="1:11" ht="70.349999999999994" customHeight="1">
      <c r="A456" s="207">
        <v>1</v>
      </c>
      <c r="B456" s="90" t="s">
        <v>290</v>
      </c>
      <c r="C456" s="88" t="s">
        <v>1562</v>
      </c>
      <c r="D456" s="94">
        <v>849</v>
      </c>
      <c r="E456" s="110">
        <v>999</v>
      </c>
      <c r="F456" s="110">
        <v>1698.3</v>
      </c>
      <c r="G456" s="69" t="s">
        <v>52</v>
      </c>
      <c r="H456" s="142" t="s">
        <v>47</v>
      </c>
      <c r="I456" s="141" t="s">
        <v>48</v>
      </c>
      <c r="J456" s="265"/>
      <c r="K456" s="75" t="s">
        <v>1563</v>
      </c>
    </row>
    <row r="457" spans="1:11" ht="70.349999999999994" customHeight="1">
      <c r="A457" s="207">
        <v>1</v>
      </c>
      <c r="B457" s="90" t="s">
        <v>291</v>
      </c>
      <c r="C457" s="88" t="s">
        <v>1564</v>
      </c>
      <c r="D457" s="94">
        <v>769</v>
      </c>
      <c r="E457" s="110">
        <v>869</v>
      </c>
      <c r="F457" s="110">
        <v>1358.3</v>
      </c>
      <c r="G457" s="69" t="s">
        <v>52</v>
      </c>
      <c r="H457" s="142" t="s">
        <v>47</v>
      </c>
      <c r="I457" s="141" t="s">
        <v>48</v>
      </c>
      <c r="J457" s="265"/>
      <c r="K457" s="78" t="s">
        <v>1565</v>
      </c>
    </row>
    <row r="458" spans="1:11" ht="70.349999999999994" customHeight="1">
      <c r="B458" s="95" t="s">
        <v>292</v>
      </c>
      <c r="C458" s="76" t="s">
        <v>1564</v>
      </c>
      <c r="D458" s="70">
        <v>749</v>
      </c>
      <c r="E458" s="71">
        <v>799</v>
      </c>
      <c r="F458" s="71">
        <v>1358.3</v>
      </c>
      <c r="G458" s="69" t="s">
        <v>52</v>
      </c>
      <c r="H458" s="142" t="s">
        <v>47</v>
      </c>
      <c r="I458" s="141" t="s">
        <v>48</v>
      </c>
      <c r="J458" s="265"/>
      <c r="K458" s="78" t="s">
        <v>1566</v>
      </c>
    </row>
    <row r="459" spans="1:11" ht="70.349999999999994" customHeight="1">
      <c r="B459" s="105" t="s">
        <v>1567</v>
      </c>
      <c r="C459" s="91" t="s">
        <v>1568</v>
      </c>
      <c r="D459" s="211">
        <v>549</v>
      </c>
      <c r="E459" s="212">
        <v>629</v>
      </c>
      <c r="F459" s="71">
        <v>899</v>
      </c>
      <c r="G459" s="69" t="s">
        <v>176</v>
      </c>
      <c r="H459" s="143" t="s">
        <v>424</v>
      </c>
      <c r="I459" s="141" t="s">
        <v>48</v>
      </c>
      <c r="J459" s="231" t="s">
        <v>66</v>
      </c>
      <c r="K459" s="75" t="s">
        <v>1569</v>
      </c>
    </row>
    <row r="460" spans="1:11" ht="70.349999999999994" customHeight="1">
      <c r="B460" s="105" t="s">
        <v>1570</v>
      </c>
      <c r="C460" s="91" t="s">
        <v>1571</v>
      </c>
      <c r="D460" s="211">
        <v>519</v>
      </c>
      <c r="E460" s="71">
        <v>599</v>
      </c>
      <c r="F460" s="71">
        <v>849</v>
      </c>
      <c r="G460" s="69" t="s">
        <v>176</v>
      </c>
      <c r="H460" s="143" t="s">
        <v>424</v>
      </c>
      <c r="I460" s="141" t="s">
        <v>48</v>
      </c>
      <c r="J460" s="231" t="s">
        <v>66</v>
      </c>
      <c r="K460" s="75" t="s">
        <v>1572</v>
      </c>
    </row>
    <row r="461" spans="1:11" ht="70.349999999999994" customHeight="1">
      <c r="B461" s="137" t="s">
        <v>294</v>
      </c>
      <c r="C461" s="84" t="s">
        <v>1573</v>
      </c>
      <c r="D461" s="94">
        <v>1699</v>
      </c>
      <c r="E461" s="110">
        <v>1899</v>
      </c>
      <c r="F461" s="71">
        <v>3058.2999999999997</v>
      </c>
      <c r="G461" s="69" t="s">
        <v>60</v>
      </c>
      <c r="H461" s="139" t="s">
        <v>47</v>
      </c>
      <c r="I461" s="69" t="s">
        <v>48</v>
      </c>
      <c r="J461" s="265"/>
      <c r="K461" s="78" t="s">
        <v>1574</v>
      </c>
    </row>
    <row r="462" spans="1:11" ht="70.349999999999994" customHeight="1">
      <c r="A462" s="207">
        <v>1</v>
      </c>
      <c r="B462" s="90" t="s">
        <v>295</v>
      </c>
      <c r="C462" s="88" t="s">
        <v>1575</v>
      </c>
      <c r="D462" s="94">
        <v>869</v>
      </c>
      <c r="E462" s="110">
        <v>1099</v>
      </c>
      <c r="F462" s="71">
        <v>1698.3</v>
      </c>
      <c r="G462" s="69" t="s">
        <v>60</v>
      </c>
      <c r="H462" s="139" t="s">
        <v>47</v>
      </c>
      <c r="I462" s="69" t="s">
        <v>48</v>
      </c>
      <c r="J462" s="265"/>
      <c r="K462" s="78" t="s">
        <v>1576</v>
      </c>
    </row>
    <row r="463" spans="1:11" ht="70.349999999999994" customHeight="1">
      <c r="B463" s="90" t="s">
        <v>309</v>
      </c>
      <c r="C463" s="88" t="s">
        <v>1577</v>
      </c>
      <c r="D463" s="94">
        <v>659</v>
      </c>
      <c r="E463" s="110">
        <v>799</v>
      </c>
      <c r="F463" s="71">
        <v>1358.3</v>
      </c>
      <c r="G463" s="69" t="s">
        <v>60</v>
      </c>
      <c r="H463" s="69" t="s">
        <v>47</v>
      </c>
      <c r="I463" s="69" t="s">
        <v>48</v>
      </c>
      <c r="J463" s="265"/>
      <c r="K463" s="78" t="s">
        <v>1578</v>
      </c>
    </row>
    <row r="464" spans="1:11" ht="70.349999999999994" customHeight="1">
      <c r="A464" s="207">
        <v>1</v>
      </c>
      <c r="B464" s="90" t="s">
        <v>296</v>
      </c>
      <c r="C464" s="88" t="s">
        <v>1579</v>
      </c>
      <c r="D464" s="94">
        <v>759</v>
      </c>
      <c r="E464" s="110">
        <v>899</v>
      </c>
      <c r="F464" s="71">
        <v>1358.3</v>
      </c>
      <c r="G464" s="69" t="s">
        <v>60</v>
      </c>
      <c r="H464" s="139" t="s">
        <v>47</v>
      </c>
      <c r="I464" s="69" t="s">
        <v>48</v>
      </c>
      <c r="J464" s="265"/>
      <c r="K464" s="78" t="s">
        <v>1580</v>
      </c>
    </row>
    <row r="465" spans="1:11" ht="26.25" customHeight="1">
      <c r="B465" s="61" t="s">
        <v>1581</v>
      </c>
      <c r="C465" s="62"/>
      <c r="D465" s="79"/>
      <c r="E465" s="99"/>
      <c r="F465" s="99"/>
      <c r="G465" s="134"/>
      <c r="H465" s="134"/>
      <c r="I465" s="134"/>
      <c r="J465" s="135"/>
      <c r="K465" s="66"/>
    </row>
    <row r="466" spans="1:11" ht="70.349999999999994" customHeight="1">
      <c r="B466" s="210" t="s">
        <v>1582</v>
      </c>
      <c r="C466" s="88" t="s">
        <v>1583</v>
      </c>
      <c r="D466" s="211">
        <v>3499</v>
      </c>
      <c r="E466" s="212">
        <v>3899</v>
      </c>
      <c r="F466" s="71">
        <v>6299</v>
      </c>
      <c r="G466" s="69" t="s">
        <v>74</v>
      </c>
      <c r="H466" s="142" t="s">
        <v>47</v>
      </c>
      <c r="I466" s="144" t="s">
        <v>1584</v>
      </c>
      <c r="J466" s="74" t="s">
        <v>840</v>
      </c>
      <c r="K466" s="75" t="s">
        <v>1585</v>
      </c>
    </row>
    <row r="467" spans="1:11" ht="70.349999999999994" customHeight="1">
      <c r="B467" s="210" t="s">
        <v>1586</v>
      </c>
      <c r="C467" s="88" t="s">
        <v>1587</v>
      </c>
      <c r="D467" s="211">
        <v>2069</v>
      </c>
      <c r="E467" s="212">
        <v>2399</v>
      </c>
      <c r="F467" s="71">
        <v>3999</v>
      </c>
      <c r="G467" s="69" t="s">
        <v>50</v>
      </c>
      <c r="H467" s="142" t="s">
        <v>47</v>
      </c>
      <c r="I467" s="144" t="s">
        <v>1584</v>
      </c>
      <c r="J467" s="74" t="s">
        <v>840</v>
      </c>
      <c r="K467" s="75" t="s">
        <v>1588</v>
      </c>
    </row>
    <row r="468" spans="1:11" ht="70.349999999999994" customHeight="1">
      <c r="B468" s="210" t="s">
        <v>1589</v>
      </c>
      <c r="C468" s="88" t="s">
        <v>1590</v>
      </c>
      <c r="D468" s="211">
        <v>1950</v>
      </c>
      <c r="E468" s="212">
        <v>2199</v>
      </c>
      <c r="F468" s="71">
        <v>3599</v>
      </c>
      <c r="G468" s="69" t="s">
        <v>50</v>
      </c>
      <c r="H468" s="142" t="s">
        <v>47</v>
      </c>
      <c r="I468" s="144" t="s">
        <v>1584</v>
      </c>
      <c r="J468" s="74" t="s">
        <v>840</v>
      </c>
      <c r="K468" s="75" t="s">
        <v>1591</v>
      </c>
    </row>
    <row r="469" spans="1:11" ht="70.349999999999994" customHeight="1">
      <c r="B469" s="90" t="s">
        <v>1592</v>
      </c>
      <c r="C469" s="88" t="s">
        <v>1593</v>
      </c>
      <c r="D469" s="94"/>
      <c r="E469" s="110"/>
      <c r="F469" s="71"/>
      <c r="G469" s="145" t="s">
        <v>2269</v>
      </c>
      <c r="H469" s="142" t="s">
        <v>47</v>
      </c>
      <c r="I469" s="144" t="s">
        <v>1584</v>
      </c>
      <c r="J469" s="265"/>
      <c r="K469" s="75" t="s">
        <v>2271</v>
      </c>
    </row>
    <row r="470" spans="1:11" ht="70.349999999999994" customHeight="1">
      <c r="B470" s="90" t="s">
        <v>1594</v>
      </c>
      <c r="C470" s="88" t="s">
        <v>1595</v>
      </c>
      <c r="D470" s="94">
        <v>3190</v>
      </c>
      <c r="E470" s="110">
        <v>3599</v>
      </c>
      <c r="F470" s="71">
        <v>5999</v>
      </c>
      <c r="G470" s="69" t="s">
        <v>46</v>
      </c>
      <c r="H470" s="139" t="s">
        <v>47</v>
      </c>
      <c r="I470" s="144" t="s">
        <v>1584</v>
      </c>
      <c r="J470" s="265"/>
      <c r="K470" s="75" t="s">
        <v>1596</v>
      </c>
    </row>
    <row r="471" spans="1:11" ht="70.349999999999994" customHeight="1">
      <c r="B471" s="90" t="s">
        <v>1597</v>
      </c>
      <c r="C471" s="88" t="s">
        <v>1598</v>
      </c>
      <c r="D471" s="94">
        <v>2590</v>
      </c>
      <c r="E471" s="110">
        <v>2999</v>
      </c>
      <c r="F471" s="71">
        <v>5099</v>
      </c>
      <c r="G471" s="69" t="s">
        <v>50</v>
      </c>
      <c r="H471" s="142" t="s">
        <v>47</v>
      </c>
      <c r="I471" s="144" t="s">
        <v>1584</v>
      </c>
      <c r="J471" s="265"/>
      <c r="K471" s="75" t="s">
        <v>1599</v>
      </c>
    </row>
    <row r="472" spans="1:11" ht="70.349999999999994" customHeight="1">
      <c r="A472" s="207">
        <v>1</v>
      </c>
      <c r="B472" s="210" t="s">
        <v>1600</v>
      </c>
      <c r="C472" s="88" t="s">
        <v>1601</v>
      </c>
      <c r="D472" s="211">
        <v>1499</v>
      </c>
      <c r="E472" s="212">
        <v>1799</v>
      </c>
      <c r="F472" s="71">
        <v>3099</v>
      </c>
      <c r="G472" s="69" t="s">
        <v>74</v>
      </c>
      <c r="H472" s="142" t="s">
        <v>47</v>
      </c>
      <c r="I472" s="144" t="s">
        <v>1584</v>
      </c>
      <c r="J472" s="74" t="s">
        <v>840</v>
      </c>
      <c r="K472" s="75" t="s">
        <v>1602</v>
      </c>
    </row>
    <row r="473" spans="1:11" ht="70.349999999999994" customHeight="1">
      <c r="B473" s="90" t="s">
        <v>1603</v>
      </c>
      <c r="C473" s="88" t="s">
        <v>1604</v>
      </c>
      <c r="D473" s="94">
        <v>2190</v>
      </c>
      <c r="E473" s="110">
        <v>2590</v>
      </c>
      <c r="F473" s="71">
        <v>4399</v>
      </c>
      <c r="G473" s="69" t="s">
        <v>74</v>
      </c>
      <c r="H473" s="142" t="s">
        <v>47</v>
      </c>
      <c r="I473" s="144" t="s">
        <v>1584</v>
      </c>
      <c r="J473" s="265"/>
      <c r="K473" s="75" t="s">
        <v>1605</v>
      </c>
    </row>
    <row r="474" spans="1:11" ht="70.349999999999994" customHeight="1">
      <c r="B474" s="90" t="s">
        <v>493</v>
      </c>
      <c r="C474" s="88" t="s">
        <v>1606</v>
      </c>
      <c r="D474" s="94">
        <v>1990</v>
      </c>
      <c r="E474" s="110">
        <v>2190</v>
      </c>
      <c r="F474" s="71">
        <v>3799</v>
      </c>
      <c r="G474" s="69" t="s">
        <v>176</v>
      </c>
      <c r="H474" s="142" t="s">
        <v>47</v>
      </c>
      <c r="I474" s="146" t="s">
        <v>1607</v>
      </c>
      <c r="J474" s="77"/>
      <c r="K474" s="75" t="s">
        <v>1608</v>
      </c>
    </row>
    <row r="475" spans="1:11" ht="70.349999999999994" customHeight="1">
      <c r="B475" s="90" t="s">
        <v>1609</v>
      </c>
      <c r="C475" s="88" t="s">
        <v>1610</v>
      </c>
      <c r="D475" s="94">
        <v>1890</v>
      </c>
      <c r="E475" s="110">
        <v>2190</v>
      </c>
      <c r="F475" s="71">
        <v>3799</v>
      </c>
      <c r="G475" s="69" t="s">
        <v>52</v>
      </c>
      <c r="H475" s="142" t="s">
        <v>47</v>
      </c>
      <c r="I475" s="144" t="s">
        <v>1584</v>
      </c>
      <c r="J475" s="77"/>
      <c r="K475" s="75" t="s">
        <v>1611</v>
      </c>
    </row>
    <row r="476" spans="1:11" ht="70.349999999999994" customHeight="1">
      <c r="B476" s="90" t="s">
        <v>494</v>
      </c>
      <c r="C476" s="88" t="s">
        <v>1612</v>
      </c>
      <c r="D476" s="94">
        <v>1699</v>
      </c>
      <c r="E476" s="110">
        <v>1990</v>
      </c>
      <c r="F476" s="71">
        <v>3383</v>
      </c>
      <c r="G476" s="69" t="s">
        <v>176</v>
      </c>
      <c r="H476" s="142" t="s">
        <v>47</v>
      </c>
      <c r="I476" s="144" t="s">
        <v>1584</v>
      </c>
      <c r="J476" s="77"/>
      <c r="K476" s="78" t="s">
        <v>1613</v>
      </c>
    </row>
    <row r="477" spans="1:11" ht="70.349999999999994" customHeight="1">
      <c r="B477" s="90" t="s">
        <v>495</v>
      </c>
      <c r="C477" s="88" t="s">
        <v>1614</v>
      </c>
      <c r="D477" s="94">
        <v>899</v>
      </c>
      <c r="E477" s="110">
        <v>1199</v>
      </c>
      <c r="F477" s="71">
        <v>2038.3</v>
      </c>
      <c r="G477" s="69" t="s">
        <v>110</v>
      </c>
      <c r="H477" s="142" t="s">
        <v>47</v>
      </c>
      <c r="I477" s="146" t="s">
        <v>1607</v>
      </c>
      <c r="J477" s="77"/>
      <c r="K477" s="78" t="s">
        <v>1615</v>
      </c>
    </row>
    <row r="478" spans="1:11" ht="70.349999999999994" customHeight="1">
      <c r="A478" s="207">
        <v>1</v>
      </c>
      <c r="B478" s="210" t="s">
        <v>496</v>
      </c>
      <c r="C478" s="88" t="s">
        <v>1616</v>
      </c>
      <c r="D478" s="211">
        <v>1169</v>
      </c>
      <c r="E478" s="110">
        <v>1399</v>
      </c>
      <c r="F478" s="71">
        <v>2399</v>
      </c>
      <c r="G478" s="69" t="s">
        <v>52</v>
      </c>
      <c r="H478" s="142" t="s">
        <v>47</v>
      </c>
      <c r="I478" s="144" t="s">
        <v>1584</v>
      </c>
      <c r="J478" s="74" t="s">
        <v>840</v>
      </c>
      <c r="K478" s="78" t="s">
        <v>1617</v>
      </c>
    </row>
    <row r="479" spans="1:11" ht="70.349999999999994" customHeight="1">
      <c r="A479" s="207">
        <v>1</v>
      </c>
      <c r="B479" s="210" t="s">
        <v>1618</v>
      </c>
      <c r="C479" s="88" t="s">
        <v>1619</v>
      </c>
      <c r="D479" s="211">
        <v>1049</v>
      </c>
      <c r="E479" s="212">
        <v>1299</v>
      </c>
      <c r="F479" s="71">
        <v>1999</v>
      </c>
      <c r="G479" s="69" t="s">
        <v>176</v>
      </c>
      <c r="H479" s="142" t="s">
        <v>47</v>
      </c>
      <c r="I479" s="144" t="s">
        <v>1584</v>
      </c>
      <c r="J479" s="74" t="s">
        <v>840</v>
      </c>
      <c r="K479" s="75" t="s">
        <v>1620</v>
      </c>
    </row>
    <row r="480" spans="1:11" ht="70.349999999999994" customHeight="1">
      <c r="B480" s="90" t="s">
        <v>1621</v>
      </c>
      <c r="C480" s="88" t="s">
        <v>1622</v>
      </c>
      <c r="D480" s="94">
        <v>799</v>
      </c>
      <c r="E480" s="110">
        <v>999</v>
      </c>
      <c r="F480" s="71">
        <v>1699</v>
      </c>
      <c r="G480" s="69" t="s">
        <v>1623</v>
      </c>
      <c r="H480" s="142" t="s">
        <v>47</v>
      </c>
      <c r="I480" s="144" t="s">
        <v>1584</v>
      </c>
      <c r="J480" s="265"/>
      <c r="K480" s="75" t="s">
        <v>1624</v>
      </c>
    </row>
    <row r="481" spans="1:11" ht="70.349999999999994" customHeight="1">
      <c r="B481" s="210" t="s">
        <v>1625</v>
      </c>
      <c r="C481" s="88" t="s">
        <v>1626</v>
      </c>
      <c r="D481" s="211">
        <v>999</v>
      </c>
      <c r="E481" s="110">
        <v>1199</v>
      </c>
      <c r="F481" s="71">
        <v>1699</v>
      </c>
      <c r="G481" s="69" t="s">
        <v>176</v>
      </c>
      <c r="H481" s="147" t="s">
        <v>424</v>
      </c>
      <c r="I481" s="144" t="s">
        <v>1584</v>
      </c>
      <c r="J481" s="231" t="s">
        <v>66</v>
      </c>
      <c r="K481" s="75" t="s">
        <v>1627</v>
      </c>
    </row>
    <row r="482" spans="1:11" ht="26.25" customHeight="1">
      <c r="B482" s="61" t="s">
        <v>1628</v>
      </c>
      <c r="C482" s="62"/>
      <c r="D482" s="79"/>
      <c r="E482" s="99"/>
      <c r="F482" s="99"/>
      <c r="G482" s="134"/>
      <c r="H482" s="134"/>
      <c r="I482" s="134"/>
      <c r="J482" s="135"/>
      <c r="K482" s="66"/>
    </row>
    <row r="483" spans="1:11" ht="70.349999999999994" customHeight="1">
      <c r="B483" s="225" t="s">
        <v>497</v>
      </c>
      <c r="C483" s="84" t="s">
        <v>1629</v>
      </c>
      <c r="D483" s="211">
        <v>1059</v>
      </c>
      <c r="E483" s="212">
        <v>1199</v>
      </c>
      <c r="F483" s="71">
        <v>1698.3</v>
      </c>
      <c r="G483" s="69" t="s">
        <v>227</v>
      </c>
      <c r="H483" s="139" t="s">
        <v>47</v>
      </c>
      <c r="I483" s="69" t="s">
        <v>48</v>
      </c>
      <c r="J483" s="74" t="s">
        <v>840</v>
      </c>
      <c r="K483" s="78" t="s">
        <v>1630</v>
      </c>
    </row>
    <row r="484" spans="1:11" ht="70.349999999999994" customHeight="1">
      <c r="B484" s="225" t="s">
        <v>293</v>
      </c>
      <c r="C484" s="84" t="s">
        <v>1631</v>
      </c>
      <c r="D484" s="211">
        <v>839</v>
      </c>
      <c r="E484" s="212">
        <v>950</v>
      </c>
      <c r="F484" s="71">
        <v>1528.3</v>
      </c>
      <c r="G484" s="69" t="s">
        <v>227</v>
      </c>
      <c r="H484" s="139" t="s">
        <v>47</v>
      </c>
      <c r="I484" s="69" t="s">
        <v>48</v>
      </c>
      <c r="J484" s="74" t="s">
        <v>840</v>
      </c>
      <c r="K484" s="78" t="s">
        <v>1632</v>
      </c>
    </row>
    <row r="485" spans="1:11" ht="70.349999999999994" customHeight="1">
      <c r="B485" s="210" t="s">
        <v>578</v>
      </c>
      <c r="C485" s="88" t="s">
        <v>1633</v>
      </c>
      <c r="D485" s="211">
        <v>679</v>
      </c>
      <c r="E485" s="212">
        <v>799</v>
      </c>
      <c r="F485" s="71">
        <v>1188</v>
      </c>
      <c r="G485" s="69" t="s">
        <v>110</v>
      </c>
      <c r="H485" s="139" t="s">
        <v>47</v>
      </c>
      <c r="I485" s="69" t="s">
        <v>48</v>
      </c>
      <c r="J485" s="74" t="s">
        <v>840</v>
      </c>
      <c r="K485" s="75" t="s">
        <v>1634</v>
      </c>
    </row>
    <row r="486" spans="1:11" ht="70.349999999999994" customHeight="1">
      <c r="B486" s="210" t="s">
        <v>579</v>
      </c>
      <c r="C486" s="88" t="s">
        <v>1635</v>
      </c>
      <c r="D486" s="211">
        <v>639</v>
      </c>
      <c r="E486" s="212">
        <v>749</v>
      </c>
      <c r="F486" s="71">
        <v>1188</v>
      </c>
      <c r="G486" s="69" t="s">
        <v>110</v>
      </c>
      <c r="H486" s="139" t="s">
        <v>47</v>
      </c>
      <c r="I486" s="69" t="s">
        <v>48</v>
      </c>
      <c r="J486" s="74" t="s">
        <v>840</v>
      </c>
      <c r="K486" s="75" t="s">
        <v>1636</v>
      </c>
    </row>
    <row r="487" spans="1:11" ht="26.25" customHeight="1">
      <c r="B487" s="61" t="s">
        <v>1637</v>
      </c>
      <c r="C487" s="62"/>
      <c r="D487" s="79"/>
      <c r="E487" s="99"/>
      <c r="F487" s="99"/>
      <c r="G487" s="134"/>
      <c r="H487" s="134"/>
      <c r="I487" s="134"/>
      <c r="J487" s="135"/>
      <c r="K487" s="66"/>
    </row>
    <row r="488" spans="1:11" ht="70.349999999999994" customHeight="1">
      <c r="B488" s="210" t="s">
        <v>498</v>
      </c>
      <c r="C488" s="88" t="s">
        <v>1638</v>
      </c>
      <c r="D488" s="211">
        <v>3399</v>
      </c>
      <c r="E488" s="212">
        <v>3799</v>
      </c>
      <c r="F488" s="71">
        <v>4990</v>
      </c>
      <c r="G488" s="69" t="s">
        <v>46</v>
      </c>
      <c r="H488" s="139" t="s">
        <v>47</v>
      </c>
      <c r="I488" s="69" t="s">
        <v>48</v>
      </c>
      <c r="J488" s="74" t="s">
        <v>840</v>
      </c>
      <c r="K488" s="75" t="s">
        <v>1639</v>
      </c>
    </row>
    <row r="489" spans="1:11" ht="70.349999999999994" customHeight="1">
      <c r="A489" s="207">
        <v>1</v>
      </c>
      <c r="B489" s="210" t="s">
        <v>499</v>
      </c>
      <c r="C489" s="88" t="s">
        <v>1640</v>
      </c>
      <c r="D489" s="211">
        <v>1199</v>
      </c>
      <c r="E489" s="212">
        <v>1399</v>
      </c>
      <c r="F489" s="71">
        <v>1999</v>
      </c>
      <c r="G489" s="69" t="s">
        <v>110</v>
      </c>
      <c r="H489" s="139" t="s">
        <v>47</v>
      </c>
      <c r="I489" s="69" t="s">
        <v>48</v>
      </c>
      <c r="J489" s="74" t="s">
        <v>840</v>
      </c>
      <c r="K489" s="75" t="s">
        <v>1641</v>
      </c>
    </row>
    <row r="490" spans="1:11" ht="70.349999999999994" customHeight="1">
      <c r="A490" s="207">
        <v>1</v>
      </c>
      <c r="B490" s="210" t="s">
        <v>580</v>
      </c>
      <c r="C490" s="88" t="s">
        <v>1644</v>
      </c>
      <c r="D490" s="211">
        <v>1389</v>
      </c>
      <c r="E490" s="212">
        <v>1599</v>
      </c>
      <c r="F490" s="71">
        <v>2399</v>
      </c>
      <c r="G490" s="69" t="s">
        <v>110</v>
      </c>
      <c r="H490" s="139" t="s">
        <v>47</v>
      </c>
      <c r="I490" s="69" t="s">
        <v>48</v>
      </c>
      <c r="J490" s="74" t="s">
        <v>840</v>
      </c>
      <c r="K490" s="75" t="s">
        <v>1645</v>
      </c>
    </row>
    <row r="491" spans="1:11" ht="70.349999999999994" customHeight="1">
      <c r="B491" s="210" t="s">
        <v>1646</v>
      </c>
      <c r="C491" s="88" t="s">
        <v>1647</v>
      </c>
      <c r="D491" s="211">
        <v>1150</v>
      </c>
      <c r="E491" s="212">
        <v>1299</v>
      </c>
      <c r="F491" s="71">
        <v>2099</v>
      </c>
      <c r="G491" s="69" t="s">
        <v>176</v>
      </c>
      <c r="H491" s="139" t="s">
        <v>47</v>
      </c>
      <c r="I491" s="69" t="s">
        <v>48</v>
      </c>
      <c r="J491" s="74" t="s">
        <v>66</v>
      </c>
      <c r="K491" s="75" t="s">
        <v>2272</v>
      </c>
    </row>
    <row r="492" spans="1:11" ht="70.349999999999994" customHeight="1">
      <c r="B492" s="90" t="s">
        <v>297</v>
      </c>
      <c r="C492" s="88" t="s">
        <v>1648</v>
      </c>
      <c r="D492" s="94">
        <v>999</v>
      </c>
      <c r="E492" s="110">
        <v>1199</v>
      </c>
      <c r="F492" s="71">
        <v>2038.3</v>
      </c>
      <c r="G492" s="69" t="s">
        <v>110</v>
      </c>
      <c r="H492" s="139" t="s">
        <v>47</v>
      </c>
      <c r="I492" s="69" t="s">
        <v>48</v>
      </c>
      <c r="J492" s="265"/>
      <c r="K492" s="78" t="s">
        <v>1649</v>
      </c>
    </row>
    <row r="493" spans="1:11" ht="70.349999999999994" customHeight="1">
      <c r="B493" s="210" t="s">
        <v>1642</v>
      </c>
      <c r="C493" s="88" t="s">
        <v>1643</v>
      </c>
      <c r="D493" s="211">
        <v>899</v>
      </c>
      <c r="E493" s="212">
        <v>999</v>
      </c>
      <c r="F493" s="71">
        <v>1599</v>
      </c>
      <c r="G493" s="69" t="s">
        <v>110</v>
      </c>
      <c r="H493" s="139" t="s">
        <v>47</v>
      </c>
      <c r="I493" s="69" t="s">
        <v>48</v>
      </c>
      <c r="J493" s="74" t="s">
        <v>66</v>
      </c>
      <c r="K493" s="75" t="s">
        <v>2273</v>
      </c>
    </row>
    <row r="494" spans="1:11" ht="70.349999999999994" customHeight="1">
      <c r="A494" s="207">
        <v>1</v>
      </c>
      <c r="B494" s="90" t="s">
        <v>500</v>
      </c>
      <c r="C494" s="88" t="s">
        <v>1650</v>
      </c>
      <c r="D494" s="94">
        <v>679</v>
      </c>
      <c r="E494" s="110">
        <v>799</v>
      </c>
      <c r="F494" s="71">
        <v>1166</v>
      </c>
      <c r="G494" s="69" t="s">
        <v>110</v>
      </c>
      <c r="H494" s="139" t="s">
        <v>47</v>
      </c>
      <c r="I494" s="69" t="s">
        <v>48</v>
      </c>
      <c r="J494" s="265"/>
      <c r="K494" s="75" t="s">
        <v>1651</v>
      </c>
    </row>
    <row r="495" spans="1:11" ht="70.349999999999994" customHeight="1">
      <c r="B495" s="90" t="s">
        <v>501</v>
      </c>
      <c r="C495" s="91" t="s">
        <v>1652</v>
      </c>
      <c r="D495" s="70">
        <v>640</v>
      </c>
      <c r="E495" s="71">
        <v>699</v>
      </c>
      <c r="F495" s="71">
        <v>1188.3</v>
      </c>
      <c r="G495" s="69" t="s">
        <v>110</v>
      </c>
      <c r="H495" s="139" t="s">
        <v>47</v>
      </c>
      <c r="I495" s="69" t="s">
        <v>48</v>
      </c>
      <c r="J495" s="265"/>
      <c r="K495" s="75" t="s">
        <v>1653</v>
      </c>
    </row>
    <row r="496" spans="1:11" ht="70.349999999999994" customHeight="1">
      <c r="B496" s="90" t="s">
        <v>502</v>
      </c>
      <c r="C496" s="88" t="s">
        <v>1652</v>
      </c>
      <c r="D496" s="94">
        <v>699</v>
      </c>
      <c r="E496" s="110">
        <v>799</v>
      </c>
      <c r="F496" s="110">
        <v>1099</v>
      </c>
      <c r="G496" s="69" t="s">
        <v>110</v>
      </c>
      <c r="H496" s="139" t="s">
        <v>47</v>
      </c>
      <c r="I496" s="69" t="s">
        <v>48</v>
      </c>
      <c r="J496" s="265"/>
      <c r="K496" s="75" t="s">
        <v>1654</v>
      </c>
    </row>
    <row r="497" spans="1:11" ht="70.349999999999994" customHeight="1">
      <c r="A497" s="207">
        <v>1</v>
      </c>
      <c r="B497" s="90" t="s">
        <v>503</v>
      </c>
      <c r="C497" s="88" t="s">
        <v>1655</v>
      </c>
      <c r="D497" s="94">
        <v>569</v>
      </c>
      <c r="E497" s="110">
        <v>699</v>
      </c>
      <c r="F497" s="110">
        <v>1018.3</v>
      </c>
      <c r="G497" s="69" t="s">
        <v>227</v>
      </c>
      <c r="H497" s="139" t="s">
        <v>47</v>
      </c>
      <c r="I497" s="103" t="s">
        <v>48</v>
      </c>
      <c r="J497" s="265"/>
      <c r="K497" s="78" t="s">
        <v>1656</v>
      </c>
    </row>
    <row r="498" spans="1:11" ht="70.349999999999994" customHeight="1">
      <c r="B498" s="90" t="s">
        <v>298</v>
      </c>
      <c r="C498" s="88" t="s">
        <v>1657</v>
      </c>
      <c r="D498" s="94">
        <v>579</v>
      </c>
      <c r="E498" s="110">
        <v>699</v>
      </c>
      <c r="F498" s="110">
        <v>1273.3</v>
      </c>
      <c r="G498" s="69" t="s">
        <v>110</v>
      </c>
      <c r="H498" s="139" t="s">
        <v>47</v>
      </c>
      <c r="I498" s="69" t="s">
        <v>48</v>
      </c>
      <c r="J498" s="265"/>
      <c r="K498" s="78" t="s">
        <v>1658</v>
      </c>
    </row>
    <row r="499" spans="1:11" ht="70.349999999999994" customHeight="1">
      <c r="A499" s="207">
        <v>1</v>
      </c>
      <c r="B499" s="90" t="s">
        <v>299</v>
      </c>
      <c r="C499" s="88" t="s">
        <v>1659</v>
      </c>
      <c r="D499" s="94">
        <v>519</v>
      </c>
      <c r="E499" s="110">
        <v>599</v>
      </c>
      <c r="F499" s="110">
        <v>999</v>
      </c>
      <c r="G499" s="69" t="s">
        <v>110</v>
      </c>
      <c r="H499" s="139" t="s">
        <v>47</v>
      </c>
      <c r="I499" s="69" t="s">
        <v>48</v>
      </c>
      <c r="J499" s="265"/>
      <c r="K499" s="78" t="s">
        <v>1660</v>
      </c>
    </row>
    <row r="500" spans="1:11" ht="70.349999999999994" customHeight="1">
      <c r="B500" s="210" t="s">
        <v>300</v>
      </c>
      <c r="C500" s="88" t="s">
        <v>1661</v>
      </c>
      <c r="D500" s="211">
        <v>489</v>
      </c>
      <c r="E500" s="110">
        <v>599</v>
      </c>
      <c r="F500" s="110">
        <v>999</v>
      </c>
      <c r="G500" s="69" t="s">
        <v>110</v>
      </c>
      <c r="H500" s="139" t="s">
        <v>47</v>
      </c>
      <c r="I500" s="69" t="s">
        <v>48</v>
      </c>
      <c r="J500" s="74" t="s">
        <v>840</v>
      </c>
      <c r="K500" s="78" t="s">
        <v>1662</v>
      </c>
    </row>
    <row r="501" spans="1:11" ht="70.349999999999994" customHeight="1">
      <c r="B501" s="90" t="s">
        <v>301</v>
      </c>
      <c r="C501" s="88" t="s">
        <v>1663</v>
      </c>
      <c r="D501" s="94">
        <v>939</v>
      </c>
      <c r="E501" s="110">
        <v>1400</v>
      </c>
      <c r="F501" s="110">
        <v>2380</v>
      </c>
      <c r="G501" s="69" t="s">
        <v>52</v>
      </c>
      <c r="H501" s="69" t="s">
        <v>47</v>
      </c>
      <c r="I501" s="69" t="s">
        <v>48</v>
      </c>
      <c r="J501" s="265"/>
      <c r="K501" s="109" t="s">
        <v>1664</v>
      </c>
    </row>
    <row r="502" spans="1:11" ht="70.349999999999994" customHeight="1">
      <c r="B502" s="210" t="s">
        <v>307</v>
      </c>
      <c r="C502" s="88" t="s">
        <v>1665</v>
      </c>
      <c r="D502" s="211">
        <v>479</v>
      </c>
      <c r="E502" s="110">
        <v>599</v>
      </c>
      <c r="F502" s="110">
        <v>999</v>
      </c>
      <c r="G502" s="69" t="s">
        <v>110</v>
      </c>
      <c r="H502" s="69" t="s">
        <v>47</v>
      </c>
      <c r="I502" s="69" t="s">
        <v>48</v>
      </c>
      <c r="J502" s="74" t="s">
        <v>840</v>
      </c>
      <c r="K502" s="78" t="s">
        <v>1666</v>
      </c>
    </row>
    <row r="503" spans="1:11" ht="70.349999999999994" customHeight="1">
      <c r="B503" s="137" t="s">
        <v>302</v>
      </c>
      <c r="C503" s="84" t="s">
        <v>1665</v>
      </c>
      <c r="D503" s="94">
        <v>490</v>
      </c>
      <c r="E503" s="110">
        <v>749</v>
      </c>
      <c r="F503" s="110">
        <v>1273.3</v>
      </c>
      <c r="G503" s="69" t="s">
        <v>110</v>
      </c>
      <c r="H503" s="69" t="s">
        <v>47</v>
      </c>
      <c r="I503" s="69" t="s">
        <v>48</v>
      </c>
      <c r="J503" s="265"/>
      <c r="K503" s="78" t="s">
        <v>1667</v>
      </c>
    </row>
    <row r="504" spans="1:11" ht="70.349999999999994" customHeight="1">
      <c r="B504" s="137" t="s">
        <v>1668</v>
      </c>
      <c r="C504" s="84" t="s">
        <v>1669</v>
      </c>
      <c r="D504" s="94">
        <v>489</v>
      </c>
      <c r="E504" s="110">
        <v>599</v>
      </c>
      <c r="F504" s="110">
        <v>899</v>
      </c>
      <c r="G504" s="209" t="s">
        <v>110</v>
      </c>
      <c r="H504" s="143" t="s">
        <v>424</v>
      </c>
      <c r="I504" s="69" t="s">
        <v>48</v>
      </c>
      <c r="J504" s="231" t="s">
        <v>66</v>
      </c>
      <c r="K504" s="75" t="s">
        <v>2274</v>
      </c>
    </row>
    <row r="505" spans="1:11" ht="70.349999999999994" customHeight="1">
      <c r="B505" s="225" t="s">
        <v>1670</v>
      </c>
      <c r="C505" s="76" t="s">
        <v>1671</v>
      </c>
      <c r="D505" s="211">
        <v>419</v>
      </c>
      <c r="E505" s="212">
        <v>479</v>
      </c>
      <c r="F505" s="71">
        <v>799</v>
      </c>
      <c r="G505" s="69" t="s">
        <v>110</v>
      </c>
      <c r="H505" s="143" t="s">
        <v>424</v>
      </c>
      <c r="I505" s="69" t="s">
        <v>48</v>
      </c>
      <c r="J505" s="74" t="s">
        <v>840</v>
      </c>
      <c r="K505" s="78" t="s">
        <v>1672</v>
      </c>
    </row>
    <row r="506" spans="1:11" ht="70.349999999999994" customHeight="1">
      <c r="B506" s="225" t="s">
        <v>1673</v>
      </c>
      <c r="C506" s="76" t="s">
        <v>1674</v>
      </c>
      <c r="D506" s="211">
        <v>389</v>
      </c>
      <c r="E506" s="212">
        <v>449</v>
      </c>
      <c r="F506" s="71">
        <v>699</v>
      </c>
      <c r="G506" s="69" t="s">
        <v>110</v>
      </c>
      <c r="H506" s="143" t="s">
        <v>424</v>
      </c>
      <c r="I506" s="69" t="s">
        <v>48</v>
      </c>
      <c r="J506" s="74" t="s">
        <v>840</v>
      </c>
      <c r="K506" s="78" t="s">
        <v>1675</v>
      </c>
    </row>
    <row r="507" spans="1:11" ht="70.349999999999994" customHeight="1">
      <c r="B507" s="95" t="s">
        <v>303</v>
      </c>
      <c r="C507" s="76" t="s">
        <v>1676</v>
      </c>
      <c r="D507" s="70">
        <v>769</v>
      </c>
      <c r="E507" s="71">
        <v>999</v>
      </c>
      <c r="F507" s="71">
        <v>1698.3</v>
      </c>
      <c r="G507" s="69" t="s">
        <v>52</v>
      </c>
      <c r="H507" s="69" t="s">
        <v>47</v>
      </c>
      <c r="I507" s="69" t="s">
        <v>48</v>
      </c>
      <c r="J507" s="265"/>
      <c r="K507" s="109" t="s">
        <v>1677</v>
      </c>
    </row>
    <row r="508" spans="1:11" ht="70.349999999999994" customHeight="1">
      <c r="B508" s="102" t="s">
        <v>504</v>
      </c>
      <c r="C508" s="91" t="s">
        <v>1678</v>
      </c>
      <c r="D508" s="70">
        <v>389</v>
      </c>
      <c r="E508" s="71">
        <v>499</v>
      </c>
      <c r="F508" s="71">
        <v>999</v>
      </c>
      <c r="G508" s="69" t="s">
        <v>227</v>
      </c>
      <c r="H508" s="69" t="s">
        <v>47</v>
      </c>
      <c r="I508" s="69" t="s">
        <v>48</v>
      </c>
      <c r="J508" s="265"/>
      <c r="K508" s="109" t="s">
        <v>1679</v>
      </c>
    </row>
    <row r="509" spans="1:11" ht="70.349999999999994" customHeight="1">
      <c r="B509" s="210" t="s">
        <v>308</v>
      </c>
      <c r="C509" s="88" t="s">
        <v>1680</v>
      </c>
      <c r="D509" s="211">
        <v>459</v>
      </c>
      <c r="E509" s="212">
        <v>599</v>
      </c>
      <c r="F509" s="71">
        <v>1358.3</v>
      </c>
      <c r="G509" s="69" t="s">
        <v>110</v>
      </c>
      <c r="H509" s="69" t="s">
        <v>47</v>
      </c>
      <c r="I509" s="69" t="s">
        <v>48</v>
      </c>
      <c r="J509" s="222" t="s">
        <v>840</v>
      </c>
      <c r="K509" s="78" t="s">
        <v>1681</v>
      </c>
    </row>
    <row r="510" spans="1:11" ht="70.349999999999994" customHeight="1">
      <c r="B510" s="210" t="s">
        <v>304</v>
      </c>
      <c r="C510" s="88" t="s">
        <v>1682</v>
      </c>
      <c r="D510" s="211">
        <v>439</v>
      </c>
      <c r="E510" s="212">
        <v>599</v>
      </c>
      <c r="F510" s="71">
        <v>1018.3</v>
      </c>
      <c r="G510" s="69" t="s">
        <v>110</v>
      </c>
      <c r="H510" s="69" t="s">
        <v>47</v>
      </c>
      <c r="I510" s="69" t="s">
        <v>48</v>
      </c>
      <c r="J510" s="222" t="s">
        <v>840</v>
      </c>
      <c r="K510" s="75" t="s">
        <v>1683</v>
      </c>
    </row>
    <row r="511" spans="1:11" ht="70.349999999999994" customHeight="1">
      <c r="B511" s="210" t="s">
        <v>305</v>
      </c>
      <c r="C511" s="91" t="s">
        <v>1684</v>
      </c>
      <c r="D511" s="211">
        <v>429</v>
      </c>
      <c r="E511" s="212">
        <v>499</v>
      </c>
      <c r="F511" s="71">
        <v>799</v>
      </c>
      <c r="G511" s="69" t="s">
        <v>227</v>
      </c>
      <c r="H511" s="69" t="s">
        <v>47</v>
      </c>
      <c r="I511" s="69" t="s">
        <v>48</v>
      </c>
      <c r="J511" s="222" t="s">
        <v>840</v>
      </c>
      <c r="K511" s="78" t="s">
        <v>1685</v>
      </c>
    </row>
    <row r="512" spans="1:11" ht="70.349999999999994" customHeight="1">
      <c r="B512" s="102" t="s">
        <v>310</v>
      </c>
      <c r="C512" s="91" t="s">
        <v>1686</v>
      </c>
      <c r="D512" s="70">
        <v>359</v>
      </c>
      <c r="E512" s="71">
        <v>599</v>
      </c>
      <c r="F512" s="71">
        <v>1018.3</v>
      </c>
      <c r="G512" s="69" t="s">
        <v>227</v>
      </c>
      <c r="H512" s="69" t="s">
        <v>47</v>
      </c>
      <c r="I512" s="69" t="s">
        <v>48</v>
      </c>
      <c r="J512" s="265"/>
      <c r="K512" s="78" t="s">
        <v>1687</v>
      </c>
    </row>
    <row r="513" spans="1:11" ht="70.349999999999994" customHeight="1">
      <c r="B513" s="210" t="s">
        <v>306</v>
      </c>
      <c r="C513" s="91" t="s">
        <v>1688</v>
      </c>
      <c r="D513" s="211">
        <v>389</v>
      </c>
      <c r="E513" s="212">
        <v>469</v>
      </c>
      <c r="F513" s="71">
        <v>699</v>
      </c>
      <c r="G513" s="69" t="s">
        <v>227</v>
      </c>
      <c r="H513" s="69" t="s">
        <v>47</v>
      </c>
      <c r="I513" s="69" t="s">
        <v>48</v>
      </c>
      <c r="J513" s="222" t="s">
        <v>840</v>
      </c>
      <c r="K513" s="78" t="s">
        <v>1689</v>
      </c>
    </row>
    <row r="514" spans="1:11">
      <c r="B514" s="61" t="s">
        <v>581</v>
      </c>
      <c r="C514" s="62"/>
      <c r="D514" s="79"/>
      <c r="E514" s="99"/>
      <c r="F514" s="99"/>
      <c r="G514" s="134"/>
      <c r="H514" s="134"/>
      <c r="I514" s="134"/>
      <c r="J514" s="135"/>
      <c r="K514" s="66"/>
    </row>
    <row r="515" spans="1:11" ht="70.349999999999994" customHeight="1">
      <c r="B515" s="210" t="s">
        <v>311</v>
      </c>
      <c r="C515" s="88" t="s">
        <v>1690</v>
      </c>
      <c r="D515" s="211">
        <v>219</v>
      </c>
      <c r="E515" s="275">
        <v>259</v>
      </c>
      <c r="F515" s="117">
        <v>338.3</v>
      </c>
      <c r="G515" s="96" t="s">
        <v>312</v>
      </c>
      <c r="H515" s="96" t="s">
        <v>47</v>
      </c>
      <c r="I515" s="96" t="s">
        <v>48</v>
      </c>
      <c r="J515" s="265"/>
      <c r="K515" s="78" t="s">
        <v>1691</v>
      </c>
    </row>
    <row r="516" spans="1:11" ht="70.349999999999994" customHeight="1">
      <c r="B516" s="210" t="s">
        <v>313</v>
      </c>
      <c r="C516" s="88" t="s">
        <v>1692</v>
      </c>
      <c r="D516" s="211">
        <v>239</v>
      </c>
      <c r="E516" s="212">
        <v>279</v>
      </c>
      <c r="F516" s="117">
        <v>338.3</v>
      </c>
      <c r="G516" s="96" t="s">
        <v>128</v>
      </c>
      <c r="H516" s="96" t="s">
        <v>47</v>
      </c>
      <c r="I516" s="96" t="s">
        <v>48</v>
      </c>
      <c r="J516" s="265"/>
      <c r="K516" s="78" t="s">
        <v>1693</v>
      </c>
    </row>
    <row r="517" spans="1:11" ht="70.349999999999994" customHeight="1">
      <c r="B517" s="210" t="s">
        <v>314</v>
      </c>
      <c r="C517" s="88" t="s">
        <v>1694</v>
      </c>
      <c r="D517" s="211">
        <v>189</v>
      </c>
      <c r="E517" s="212">
        <v>219</v>
      </c>
      <c r="F517" s="117">
        <v>270.3</v>
      </c>
      <c r="G517" s="96" t="s">
        <v>128</v>
      </c>
      <c r="H517" s="96" t="s">
        <v>47</v>
      </c>
      <c r="I517" s="96" t="s">
        <v>48</v>
      </c>
      <c r="J517" s="265"/>
      <c r="K517" s="78" t="s">
        <v>1695</v>
      </c>
    </row>
    <row r="518" spans="1:11">
      <c r="B518" s="61" t="s">
        <v>582</v>
      </c>
      <c r="C518" s="62"/>
      <c r="D518" s="79"/>
      <c r="E518" s="99"/>
      <c r="F518" s="99"/>
      <c r="G518" s="134"/>
      <c r="H518" s="134"/>
      <c r="I518" s="134"/>
      <c r="J518" s="135"/>
      <c r="K518" s="66"/>
    </row>
    <row r="519" spans="1:11" ht="105" customHeight="1">
      <c r="B519" s="90" t="s">
        <v>1696</v>
      </c>
      <c r="C519" s="91" t="s">
        <v>1697</v>
      </c>
      <c r="D519" s="70">
        <v>969</v>
      </c>
      <c r="E519" s="117">
        <v>1169</v>
      </c>
      <c r="F519" s="117">
        <v>1999</v>
      </c>
      <c r="G519" s="96" t="s">
        <v>83</v>
      </c>
      <c r="H519" s="139" t="s">
        <v>287</v>
      </c>
      <c r="I519" s="96" t="s">
        <v>316</v>
      </c>
      <c r="J519" s="231" t="s">
        <v>66</v>
      </c>
      <c r="K519" s="75" t="s">
        <v>2275</v>
      </c>
    </row>
    <row r="520" spans="1:11" ht="105" customHeight="1">
      <c r="B520" s="102" t="s">
        <v>315</v>
      </c>
      <c r="C520" s="91" t="s">
        <v>1698</v>
      </c>
      <c r="D520" s="70">
        <v>690</v>
      </c>
      <c r="E520" s="117">
        <v>799</v>
      </c>
      <c r="F520" s="117">
        <v>1358.3</v>
      </c>
      <c r="G520" s="96" t="s">
        <v>83</v>
      </c>
      <c r="H520" s="139" t="s">
        <v>287</v>
      </c>
      <c r="I520" s="96" t="s">
        <v>316</v>
      </c>
      <c r="J520" s="265"/>
      <c r="K520" s="148" t="s">
        <v>1699</v>
      </c>
    </row>
    <row r="521" spans="1:11" ht="105" customHeight="1">
      <c r="B521" s="102" t="s">
        <v>317</v>
      </c>
      <c r="C521" s="76" t="s">
        <v>1700</v>
      </c>
      <c r="D521" s="70">
        <v>590</v>
      </c>
      <c r="E521" s="117">
        <v>699</v>
      </c>
      <c r="F521" s="117">
        <v>1188.3</v>
      </c>
      <c r="G521" s="96" t="s">
        <v>83</v>
      </c>
      <c r="H521" s="139" t="s">
        <v>287</v>
      </c>
      <c r="I521" s="96" t="s">
        <v>316</v>
      </c>
      <c r="J521" s="265"/>
      <c r="K521" s="122" t="s">
        <v>1701</v>
      </c>
    </row>
    <row r="522" spans="1:11" ht="105" customHeight="1">
      <c r="B522" s="102" t="s">
        <v>318</v>
      </c>
      <c r="C522" s="76" t="s">
        <v>1702</v>
      </c>
      <c r="D522" s="70">
        <v>390</v>
      </c>
      <c r="E522" s="71">
        <v>499</v>
      </c>
      <c r="F522" s="117">
        <v>848.3</v>
      </c>
      <c r="G522" s="96" t="s">
        <v>128</v>
      </c>
      <c r="H522" s="139" t="s">
        <v>287</v>
      </c>
      <c r="I522" s="96" t="s">
        <v>316</v>
      </c>
      <c r="J522" s="265"/>
      <c r="K522" s="123" t="s">
        <v>1703</v>
      </c>
    </row>
    <row r="523" spans="1:11">
      <c r="B523" s="61" t="s">
        <v>319</v>
      </c>
      <c r="C523" s="62"/>
      <c r="D523" s="79"/>
      <c r="E523" s="99"/>
      <c r="F523" s="99"/>
      <c r="G523" s="134"/>
      <c r="H523" s="134"/>
      <c r="I523" s="134"/>
      <c r="J523" s="135"/>
      <c r="K523" s="66"/>
    </row>
    <row r="524" spans="1:11" ht="70.349999999999994" customHeight="1">
      <c r="B524" s="90" t="s">
        <v>505</v>
      </c>
      <c r="C524" s="88" t="s">
        <v>1704</v>
      </c>
      <c r="D524" s="94">
        <v>1159</v>
      </c>
      <c r="E524" s="110">
        <v>1299</v>
      </c>
      <c r="F524" s="274">
        <v>2099</v>
      </c>
      <c r="G524" s="96" t="s">
        <v>110</v>
      </c>
      <c r="H524" s="96" t="s">
        <v>47</v>
      </c>
      <c r="I524" s="96" t="s">
        <v>330</v>
      </c>
      <c r="J524" s="265"/>
      <c r="K524" s="125" t="s">
        <v>1705</v>
      </c>
    </row>
    <row r="525" spans="1:11" ht="70.349999999999994" customHeight="1">
      <c r="B525" s="210" t="s">
        <v>1706</v>
      </c>
      <c r="C525" s="88" t="s">
        <v>1707</v>
      </c>
      <c r="D525" s="211">
        <v>2890</v>
      </c>
      <c r="E525" s="212">
        <v>3099</v>
      </c>
      <c r="F525" s="274">
        <v>5999</v>
      </c>
      <c r="G525" s="96" t="s">
        <v>52</v>
      </c>
      <c r="H525" s="96" t="s">
        <v>47</v>
      </c>
      <c r="I525" s="96" t="s">
        <v>330</v>
      </c>
      <c r="J525" s="222" t="s">
        <v>840</v>
      </c>
      <c r="K525" s="125" t="s">
        <v>1708</v>
      </c>
    </row>
    <row r="526" spans="1:11" ht="70.349999999999994" customHeight="1">
      <c r="B526" s="210" t="s">
        <v>506</v>
      </c>
      <c r="C526" s="88" t="s">
        <v>1709</v>
      </c>
      <c r="D526" s="211">
        <v>689</v>
      </c>
      <c r="E526" s="212">
        <v>759</v>
      </c>
      <c r="F526" s="274">
        <v>1139</v>
      </c>
      <c r="G526" s="96" t="s">
        <v>176</v>
      </c>
      <c r="H526" s="96" t="s">
        <v>47</v>
      </c>
      <c r="I526" s="96" t="s">
        <v>330</v>
      </c>
      <c r="J526" s="222" t="s">
        <v>840</v>
      </c>
      <c r="K526" s="125" t="s">
        <v>1708</v>
      </c>
    </row>
    <row r="527" spans="1:11" ht="70.349999999999994" customHeight="1">
      <c r="A527" s="207">
        <v>1</v>
      </c>
      <c r="B527" s="90" t="s">
        <v>583</v>
      </c>
      <c r="C527" s="88" t="s">
        <v>1710</v>
      </c>
      <c r="D527" s="94">
        <v>469</v>
      </c>
      <c r="E527" s="110">
        <v>590</v>
      </c>
      <c r="F527" s="274">
        <v>990</v>
      </c>
      <c r="G527" s="96" t="s">
        <v>107</v>
      </c>
      <c r="H527" s="96" t="s">
        <v>47</v>
      </c>
      <c r="I527" s="96" t="s">
        <v>330</v>
      </c>
      <c r="J527" s="265"/>
      <c r="K527" s="149" t="s">
        <v>1711</v>
      </c>
    </row>
    <row r="528" spans="1:11" ht="70.349999999999994" customHeight="1">
      <c r="B528" s="210" t="s">
        <v>321</v>
      </c>
      <c r="C528" s="88" t="s">
        <v>1712</v>
      </c>
      <c r="D528" s="211">
        <v>389</v>
      </c>
      <c r="E528" s="212">
        <v>429</v>
      </c>
      <c r="F528" s="274">
        <v>669</v>
      </c>
      <c r="G528" s="96" t="s">
        <v>322</v>
      </c>
      <c r="H528" s="96" t="s">
        <v>47</v>
      </c>
      <c r="I528" s="96" t="s">
        <v>330</v>
      </c>
      <c r="J528" s="222" t="s">
        <v>840</v>
      </c>
      <c r="K528" s="125" t="s">
        <v>1713</v>
      </c>
    </row>
    <row r="529" spans="2:14" ht="70.349999999999994" customHeight="1">
      <c r="B529" s="90" t="s">
        <v>1714</v>
      </c>
      <c r="C529" s="88" t="s">
        <v>1715</v>
      </c>
      <c r="D529" s="94">
        <v>720</v>
      </c>
      <c r="E529" s="110">
        <v>820</v>
      </c>
      <c r="F529" s="274">
        <v>1399</v>
      </c>
      <c r="G529" s="96" t="s">
        <v>142</v>
      </c>
      <c r="H529" s="96" t="s">
        <v>47</v>
      </c>
      <c r="I529" s="96" t="s">
        <v>330</v>
      </c>
      <c r="J529" s="265"/>
      <c r="K529" s="149" t="s">
        <v>1716</v>
      </c>
    </row>
    <row r="530" spans="2:14" ht="70.349999999999994" customHeight="1">
      <c r="B530" s="210" t="s">
        <v>324</v>
      </c>
      <c r="C530" s="88" t="s">
        <v>1717</v>
      </c>
      <c r="D530" s="211">
        <v>229</v>
      </c>
      <c r="E530" s="212">
        <v>259</v>
      </c>
      <c r="F530" s="274">
        <v>429</v>
      </c>
      <c r="G530" s="96" t="s">
        <v>157</v>
      </c>
      <c r="H530" s="96" t="s">
        <v>47</v>
      </c>
      <c r="I530" s="96" t="s">
        <v>330</v>
      </c>
      <c r="J530" s="222" t="s">
        <v>840</v>
      </c>
      <c r="K530" s="125" t="s">
        <v>1718</v>
      </c>
    </row>
    <row r="531" spans="2:14" ht="70.349999999999994" customHeight="1">
      <c r="B531" s="90" t="s">
        <v>320</v>
      </c>
      <c r="C531" s="88" t="s">
        <v>1719</v>
      </c>
      <c r="D531" s="94">
        <v>340</v>
      </c>
      <c r="E531" s="110">
        <v>390</v>
      </c>
      <c r="F531" s="274">
        <v>669</v>
      </c>
      <c r="G531" s="96" t="s">
        <v>157</v>
      </c>
      <c r="H531" s="96" t="s">
        <v>47</v>
      </c>
      <c r="I531" s="96" t="s">
        <v>330</v>
      </c>
      <c r="J531" s="265"/>
      <c r="K531" s="125" t="s">
        <v>1720</v>
      </c>
    </row>
    <row r="532" spans="2:14" ht="70.349999999999994" customHeight="1">
      <c r="B532" s="210" t="s">
        <v>323</v>
      </c>
      <c r="C532" s="88" t="s">
        <v>1721</v>
      </c>
      <c r="D532" s="211">
        <v>539</v>
      </c>
      <c r="E532" s="212">
        <v>599</v>
      </c>
      <c r="F532" s="274">
        <v>999</v>
      </c>
      <c r="G532" s="96" t="s">
        <v>1722</v>
      </c>
      <c r="H532" s="96" t="s">
        <v>47</v>
      </c>
      <c r="I532" s="96" t="s">
        <v>330</v>
      </c>
      <c r="J532" s="222" t="s">
        <v>840</v>
      </c>
      <c r="K532" s="125" t="s">
        <v>1723</v>
      </c>
    </row>
    <row r="533" spans="2:14" ht="70.349999999999994" customHeight="1">
      <c r="B533" s="210" t="s">
        <v>507</v>
      </c>
      <c r="C533" s="88" t="s">
        <v>1724</v>
      </c>
      <c r="D533" s="211">
        <v>269</v>
      </c>
      <c r="E533" s="212">
        <v>299</v>
      </c>
      <c r="F533" s="274">
        <v>499</v>
      </c>
      <c r="G533" s="96" t="s">
        <v>508</v>
      </c>
      <c r="H533" s="96" t="s">
        <v>47</v>
      </c>
      <c r="I533" s="96" t="s">
        <v>330</v>
      </c>
      <c r="J533" s="222" t="s">
        <v>840</v>
      </c>
      <c r="K533" s="125" t="s">
        <v>1725</v>
      </c>
    </row>
    <row r="534" spans="2:14" ht="70.349999999999994" customHeight="1">
      <c r="B534" s="210" t="s">
        <v>509</v>
      </c>
      <c r="C534" s="88" t="s">
        <v>1726</v>
      </c>
      <c r="D534" s="211">
        <v>349</v>
      </c>
      <c r="E534" s="212">
        <v>399</v>
      </c>
      <c r="F534" s="274">
        <v>599</v>
      </c>
      <c r="G534" s="96" t="s">
        <v>157</v>
      </c>
      <c r="H534" s="96" t="s">
        <v>47</v>
      </c>
      <c r="I534" s="96" t="s">
        <v>330</v>
      </c>
      <c r="J534" s="222" t="s">
        <v>840</v>
      </c>
      <c r="K534" s="125" t="s">
        <v>1727</v>
      </c>
    </row>
    <row r="535" spans="2:14">
      <c r="B535" s="61" t="s">
        <v>584</v>
      </c>
      <c r="C535" s="62"/>
      <c r="D535" s="79"/>
      <c r="E535" s="99"/>
      <c r="F535" s="99"/>
      <c r="G535" s="134"/>
      <c r="H535" s="134"/>
      <c r="I535" s="134"/>
      <c r="J535" s="135"/>
      <c r="K535" s="66"/>
    </row>
    <row r="536" spans="2:14" ht="70.349999999999994" customHeight="1">
      <c r="B536" s="90" t="s">
        <v>585</v>
      </c>
      <c r="C536" s="88" t="s">
        <v>1728</v>
      </c>
      <c r="D536" s="94">
        <v>360</v>
      </c>
      <c r="E536" s="110">
        <v>399</v>
      </c>
      <c r="F536" s="274">
        <v>599</v>
      </c>
      <c r="G536" s="213" t="s">
        <v>128</v>
      </c>
      <c r="H536" s="213" t="s">
        <v>47</v>
      </c>
      <c r="I536" s="96" t="s">
        <v>330</v>
      </c>
      <c r="J536" s="265"/>
      <c r="K536" s="125" t="s">
        <v>1729</v>
      </c>
    </row>
    <row r="537" spans="2:14" ht="70.349999999999994" customHeight="1">
      <c r="B537" s="90" t="s">
        <v>1730</v>
      </c>
      <c r="C537" s="88" t="s">
        <v>1731</v>
      </c>
      <c r="D537" s="94">
        <v>260</v>
      </c>
      <c r="E537" s="110">
        <v>299</v>
      </c>
      <c r="F537" s="274">
        <v>499</v>
      </c>
      <c r="G537" s="213" t="s">
        <v>1732</v>
      </c>
      <c r="H537" s="213" t="s">
        <v>47</v>
      </c>
      <c r="I537" s="96" t="s">
        <v>330</v>
      </c>
      <c r="J537" s="265"/>
      <c r="K537" s="149" t="s">
        <v>1733</v>
      </c>
    </row>
    <row r="538" spans="2:14">
      <c r="B538" s="61" t="s">
        <v>325</v>
      </c>
      <c r="C538" s="62"/>
      <c r="D538" s="79"/>
      <c r="E538" s="99"/>
      <c r="F538" s="99"/>
      <c r="G538" s="134"/>
      <c r="H538" s="134"/>
      <c r="I538" s="134"/>
      <c r="J538" s="135"/>
      <c r="K538" s="66"/>
    </row>
    <row r="539" spans="2:14" ht="70.349999999999994" customHeight="1">
      <c r="B539" s="210" t="s">
        <v>510</v>
      </c>
      <c r="C539" s="84" t="s">
        <v>1734</v>
      </c>
      <c r="D539" s="211">
        <v>799</v>
      </c>
      <c r="E539" s="212">
        <v>899</v>
      </c>
      <c r="F539" s="117">
        <v>1499</v>
      </c>
      <c r="G539" s="96" t="s">
        <v>227</v>
      </c>
      <c r="H539" s="96" t="s">
        <v>47</v>
      </c>
      <c r="I539" s="96" t="s">
        <v>48</v>
      </c>
      <c r="J539" s="265"/>
      <c r="K539" s="125" t="s">
        <v>1735</v>
      </c>
      <c r="N539" s="207">
        <f>1-630/789</f>
        <v>0.20152091254752846</v>
      </c>
    </row>
    <row r="540" spans="2:14" ht="70.349999999999994" customHeight="1">
      <c r="B540" s="225" t="s">
        <v>329</v>
      </c>
      <c r="C540" s="84" t="s">
        <v>1736</v>
      </c>
      <c r="D540" s="211">
        <v>799</v>
      </c>
      <c r="E540" s="212">
        <v>899</v>
      </c>
      <c r="F540" s="117">
        <v>1359</v>
      </c>
      <c r="G540" s="96" t="s">
        <v>60</v>
      </c>
      <c r="H540" s="96" t="s">
        <v>47</v>
      </c>
      <c r="I540" s="96" t="s">
        <v>48</v>
      </c>
      <c r="J540" s="265"/>
      <c r="K540" s="125" t="s">
        <v>1737</v>
      </c>
      <c r="M540" s="207">
        <f>1-610/799</f>
        <v>0.23654568210262827</v>
      </c>
    </row>
    <row r="541" spans="2:14" ht="70.349999999999994" customHeight="1">
      <c r="B541" s="210" t="s">
        <v>326</v>
      </c>
      <c r="C541" s="88" t="s">
        <v>1738</v>
      </c>
      <c r="D541" s="211">
        <v>269</v>
      </c>
      <c r="E541" s="212">
        <v>299</v>
      </c>
      <c r="F541" s="117">
        <v>399</v>
      </c>
      <c r="G541" s="96" t="s">
        <v>128</v>
      </c>
      <c r="H541" s="96" t="s">
        <v>47</v>
      </c>
      <c r="I541" s="96" t="s">
        <v>48</v>
      </c>
      <c r="J541" s="265"/>
      <c r="K541" s="122" t="s">
        <v>1739</v>
      </c>
    </row>
    <row r="542" spans="2:14" ht="70.349999999999994" customHeight="1">
      <c r="B542" s="210" t="s">
        <v>327</v>
      </c>
      <c r="C542" s="88" t="s">
        <v>1740</v>
      </c>
      <c r="D542" s="211">
        <v>205</v>
      </c>
      <c r="E542" s="212">
        <v>249</v>
      </c>
      <c r="F542" s="117">
        <v>339</v>
      </c>
      <c r="G542" s="96" t="s">
        <v>128</v>
      </c>
      <c r="H542" s="96" t="s">
        <v>47</v>
      </c>
      <c r="I542" s="96" t="s">
        <v>48</v>
      </c>
      <c r="J542" s="265"/>
      <c r="K542" s="122" t="s">
        <v>1741</v>
      </c>
    </row>
    <row r="543" spans="2:14" ht="70.349999999999994" customHeight="1">
      <c r="B543" s="210" t="s">
        <v>328</v>
      </c>
      <c r="C543" s="88" t="s">
        <v>1742</v>
      </c>
      <c r="D543" s="211">
        <v>205</v>
      </c>
      <c r="E543" s="212">
        <v>249</v>
      </c>
      <c r="F543" s="117">
        <v>339</v>
      </c>
      <c r="G543" s="96" t="s">
        <v>128</v>
      </c>
      <c r="H543" s="96" t="s">
        <v>47</v>
      </c>
      <c r="I543" s="96" t="s">
        <v>48</v>
      </c>
      <c r="J543" s="265"/>
      <c r="K543" s="122" t="s">
        <v>1743</v>
      </c>
    </row>
    <row r="544" spans="2:14">
      <c r="B544" s="61" t="s">
        <v>586</v>
      </c>
      <c r="C544" s="62" t="s">
        <v>1744</v>
      </c>
      <c r="D544" s="79"/>
      <c r="E544" s="99"/>
      <c r="F544" s="99"/>
      <c r="G544" s="134"/>
      <c r="H544" s="134"/>
      <c r="I544" s="134"/>
      <c r="J544" s="135"/>
      <c r="K544" s="66"/>
    </row>
    <row r="545" spans="1:11" ht="70.349999999999994" customHeight="1">
      <c r="B545" s="276" t="s">
        <v>511</v>
      </c>
      <c r="C545" s="76" t="s">
        <v>1745</v>
      </c>
      <c r="D545" s="70">
        <v>5399</v>
      </c>
      <c r="E545" s="71">
        <v>5999</v>
      </c>
      <c r="F545" s="117">
        <v>10999</v>
      </c>
      <c r="G545" s="96" t="s">
        <v>275</v>
      </c>
      <c r="H545" s="96" t="s">
        <v>47</v>
      </c>
      <c r="I545" s="96" t="s">
        <v>330</v>
      </c>
      <c r="J545" s="265"/>
      <c r="K545" s="122" t="s">
        <v>1746</v>
      </c>
    </row>
    <row r="546" spans="1:11" ht="70.349999999999994" customHeight="1">
      <c r="B546" s="276" t="s">
        <v>512</v>
      </c>
      <c r="C546" s="76" t="s">
        <v>1747</v>
      </c>
      <c r="D546" s="70">
        <v>4499</v>
      </c>
      <c r="E546" s="71">
        <v>4999</v>
      </c>
      <c r="F546" s="117">
        <v>8498.2999999999993</v>
      </c>
      <c r="G546" s="96" t="s">
        <v>275</v>
      </c>
      <c r="H546" s="96" t="s">
        <v>47</v>
      </c>
      <c r="I546" s="96" t="s">
        <v>330</v>
      </c>
      <c r="J546" s="265"/>
      <c r="K546" s="122" t="s">
        <v>1748</v>
      </c>
    </row>
    <row r="547" spans="1:11" ht="70.349999999999994" customHeight="1">
      <c r="B547" s="276" t="s">
        <v>513</v>
      </c>
      <c r="C547" s="76" t="s">
        <v>1749</v>
      </c>
      <c r="D547" s="70">
        <v>4699</v>
      </c>
      <c r="E547" s="71">
        <v>5199</v>
      </c>
      <c r="F547" s="117">
        <v>8838.2999999999993</v>
      </c>
      <c r="G547" s="96" t="s">
        <v>275</v>
      </c>
      <c r="H547" s="96" t="s">
        <v>47</v>
      </c>
      <c r="I547" s="96" t="s">
        <v>330</v>
      </c>
      <c r="J547" s="265"/>
      <c r="K547" s="122" t="s">
        <v>1750</v>
      </c>
    </row>
    <row r="548" spans="1:11" ht="70.349999999999994" customHeight="1">
      <c r="B548" s="276" t="s">
        <v>514</v>
      </c>
      <c r="C548" s="76" t="s">
        <v>1751</v>
      </c>
      <c r="D548" s="70">
        <v>3899</v>
      </c>
      <c r="E548" s="71">
        <v>4299</v>
      </c>
      <c r="F548" s="117">
        <v>7308.3</v>
      </c>
      <c r="G548" s="96" t="s">
        <v>275</v>
      </c>
      <c r="H548" s="96" t="s">
        <v>47</v>
      </c>
      <c r="I548" s="96" t="s">
        <v>330</v>
      </c>
      <c r="J548" s="265"/>
      <c r="K548" s="122" t="s">
        <v>1752</v>
      </c>
    </row>
    <row r="549" spans="1:11" ht="70.349999999999994" customHeight="1">
      <c r="B549" s="137" t="s">
        <v>331</v>
      </c>
      <c r="C549" s="76" t="s">
        <v>1753</v>
      </c>
      <c r="D549" s="70">
        <v>4999</v>
      </c>
      <c r="E549" s="71">
        <v>5199</v>
      </c>
      <c r="F549" s="117">
        <v>8838.2999999999993</v>
      </c>
      <c r="G549" s="96" t="s">
        <v>275</v>
      </c>
      <c r="H549" s="96" t="s">
        <v>47</v>
      </c>
      <c r="I549" s="96" t="s">
        <v>330</v>
      </c>
      <c r="J549" s="265"/>
      <c r="K549" s="122" t="s">
        <v>1754</v>
      </c>
    </row>
    <row r="550" spans="1:11" ht="70.349999999999994" customHeight="1">
      <c r="B550" s="137" t="s">
        <v>332</v>
      </c>
      <c r="C550" s="76" t="s">
        <v>1755</v>
      </c>
      <c r="D550" s="70">
        <v>3099</v>
      </c>
      <c r="E550" s="71">
        <v>3299</v>
      </c>
      <c r="F550" s="117">
        <v>5608.3</v>
      </c>
      <c r="G550" s="96" t="s">
        <v>275</v>
      </c>
      <c r="H550" s="96" t="s">
        <v>47</v>
      </c>
      <c r="I550" s="96" t="s">
        <v>330</v>
      </c>
      <c r="J550" s="265"/>
      <c r="K550" s="123" t="s">
        <v>1756</v>
      </c>
    </row>
    <row r="551" spans="1:11" ht="70.349999999999994" customHeight="1">
      <c r="B551" s="277" t="s">
        <v>333</v>
      </c>
      <c r="C551" s="76" t="s">
        <v>1757</v>
      </c>
      <c r="D551" s="70">
        <v>4599</v>
      </c>
      <c r="E551" s="71">
        <v>4699</v>
      </c>
      <c r="F551" s="117">
        <v>7988.3</v>
      </c>
      <c r="G551" s="96" t="s">
        <v>275</v>
      </c>
      <c r="H551" s="96" t="s">
        <v>47</v>
      </c>
      <c r="I551" s="96" t="s">
        <v>330</v>
      </c>
      <c r="J551" s="265"/>
      <c r="K551" s="122" t="s">
        <v>1758</v>
      </c>
    </row>
    <row r="552" spans="1:11" ht="57.6">
      <c r="B552" s="278" t="s">
        <v>1759</v>
      </c>
      <c r="C552" s="279" t="s">
        <v>1760</v>
      </c>
      <c r="D552" s="280">
        <v>379</v>
      </c>
      <c r="E552" s="150">
        <v>399</v>
      </c>
      <c r="F552" s="150">
        <v>699</v>
      </c>
      <c r="G552" s="280" t="s">
        <v>110</v>
      </c>
      <c r="H552" s="280" t="s">
        <v>47</v>
      </c>
      <c r="I552" s="280"/>
      <c r="J552" s="281"/>
      <c r="K552" s="75" t="s">
        <v>1761</v>
      </c>
    </row>
    <row r="553" spans="1:11" ht="43.2">
      <c r="B553" s="278" t="s">
        <v>1762</v>
      </c>
      <c r="C553" s="279" t="s">
        <v>1763</v>
      </c>
      <c r="D553" s="280">
        <v>339</v>
      </c>
      <c r="E553" s="150">
        <v>379</v>
      </c>
      <c r="F553" s="150">
        <v>669</v>
      </c>
      <c r="G553" s="280" t="s">
        <v>60</v>
      </c>
      <c r="H553" s="280" t="s">
        <v>47</v>
      </c>
      <c r="I553" s="280"/>
      <c r="J553" s="281"/>
      <c r="K553" s="75" t="s">
        <v>1764</v>
      </c>
    </row>
    <row r="554" spans="1:11" ht="57.6">
      <c r="B554" s="282" t="s">
        <v>1765</v>
      </c>
      <c r="C554" s="279" t="s">
        <v>1766</v>
      </c>
      <c r="D554" s="280">
        <v>269</v>
      </c>
      <c r="E554" s="150">
        <v>299</v>
      </c>
      <c r="F554" s="150">
        <v>499</v>
      </c>
      <c r="G554" s="280" t="s">
        <v>247</v>
      </c>
      <c r="H554" s="280" t="s">
        <v>47</v>
      </c>
      <c r="I554" s="280"/>
      <c r="J554" s="281"/>
      <c r="K554" s="75" t="s">
        <v>1767</v>
      </c>
    </row>
    <row r="555" spans="1:11" ht="43.2">
      <c r="B555" s="282" t="s">
        <v>1768</v>
      </c>
      <c r="C555" s="279" t="s">
        <v>1769</v>
      </c>
      <c r="D555" s="280">
        <v>340</v>
      </c>
      <c r="E555" s="150">
        <v>379</v>
      </c>
      <c r="F555" s="150">
        <v>669</v>
      </c>
      <c r="G555" s="280" t="s">
        <v>107</v>
      </c>
      <c r="H555" s="280" t="s">
        <v>47</v>
      </c>
      <c r="I555" s="280"/>
      <c r="J555" s="281"/>
      <c r="K555" s="75" t="s">
        <v>1770</v>
      </c>
    </row>
    <row r="556" spans="1:11" s="283" customFormat="1">
      <c r="B556" s="55" t="s">
        <v>1771</v>
      </c>
      <c r="C556" s="56"/>
      <c r="D556" s="113"/>
      <c r="E556" s="114"/>
      <c r="F556" s="115"/>
      <c r="G556" s="113"/>
      <c r="H556" s="113"/>
      <c r="I556" s="113"/>
      <c r="J556" s="60"/>
      <c r="K556" s="57"/>
    </row>
    <row r="557" spans="1:11" ht="70.349999999999994" customHeight="1">
      <c r="A557" s="207">
        <v>1</v>
      </c>
      <c r="B557" s="284" t="s">
        <v>1772</v>
      </c>
      <c r="C557" s="151" t="s">
        <v>1773</v>
      </c>
      <c r="D557" s="211">
        <v>650</v>
      </c>
      <c r="E557" s="71">
        <v>720</v>
      </c>
      <c r="F557" s="118">
        <v>1090</v>
      </c>
      <c r="G557" s="242" t="s">
        <v>110</v>
      </c>
      <c r="H557" s="242" t="s">
        <v>515</v>
      </c>
      <c r="I557" s="242" t="s">
        <v>102</v>
      </c>
      <c r="J557" s="222" t="s">
        <v>840</v>
      </c>
      <c r="K557" s="116" t="s">
        <v>1774</v>
      </c>
    </row>
    <row r="558" spans="1:11" ht="70.349999999999994" customHeight="1">
      <c r="A558" s="207">
        <v>1</v>
      </c>
      <c r="B558" s="284" t="s">
        <v>1775</v>
      </c>
      <c r="C558" s="151" t="s">
        <v>1776</v>
      </c>
      <c r="D558" s="211">
        <v>650</v>
      </c>
      <c r="E558" s="71">
        <v>720</v>
      </c>
      <c r="F558" s="118">
        <v>1090</v>
      </c>
      <c r="G558" s="242" t="s">
        <v>110</v>
      </c>
      <c r="H558" s="242" t="s">
        <v>515</v>
      </c>
      <c r="I558" s="242" t="s">
        <v>102</v>
      </c>
      <c r="J558" s="222" t="s">
        <v>840</v>
      </c>
      <c r="K558" s="116" t="s">
        <v>1774</v>
      </c>
    </row>
    <row r="559" spans="1:11" ht="70.349999999999994" customHeight="1">
      <c r="A559" s="207">
        <v>1</v>
      </c>
      <c r="B559" s="284" t="s">
        <v>1777</v>
      </c>
      <c r="C559" s="151" t="s">
        <v>1778</v>
      </c>
      <c r="D559" s="211">
        <v>620</v>
      </c>
      <c r="E559" s="71">
        <v>699</v>
      </c>
      <c r="F559" s="118">
        <v>990</v>
      </c>
      <c r="G559" s="242" t="s">
        <v>52</v>
      </c>
      <c r="H559" s="242" t="s">
        <v>515</v>
      </c>
      <c r="I559" s="242" t="s">
        <v>102</v>
      </c>
      <c r="J559" s="222" t="s">
        <v>840</v>
      </c>
      <c r="K559" s="116" t="s">
        <v>1779</v>
      </c>
    </row>
    <row r="560" spans="1:11" ht="70.349999999999994" customHeight="1">
      <c r="A560" s="207">
        <v>1</v>
      </c>
      <c r="B560" s="284" t="s">
        <v>1780</v>
      </c>
      <c r="C560" s="151" t="s">
        <v>1781</v>
      </c>
      <c r="D560" s="211">
        <v>620</v>
      </c>
      <c r="E560" s="71">
        <v>699</v>
      </c>
      <c r="F560" s="118">
        <v>990</v>
      </c>
      <c r="G560" s="242" t="s">
        <v>52</v>
      </c>
      <c r="H560" s="242" t="s">
        <v>515</v>
      </c>
      <c r="I560" s="242" t="s">
        <v>102</v>
      </c>
      <c r="J560" s="222" t="s">
        <v>840</v>
      </c>
      <c r="K560" s="116" t="s">
        <v>1779</v>
      </c>
    </row>
    <row r="561" spans="2:11" ht="70.349999999999994" customHeight="1">
      <c r="B561" s="284" t="s">
        <v>353</v>
      </c>
      <c r="C561" s="151" t="s">
        <v>1782</v>
      </c>
      <c r="D561" s="211">
        <v>720</v>
      </c>
      <c r="E561" s="71">
        <v>1010</v>
      </c>
      <c r="F561" s="118">
        <v>1700</v>
      </c>
      <c r="G561" s="242" t="s">
        <v>52</v>
      </c>
      <c r="H561" s="242" t="s">
        <v>515</v>
      </c>
      <c r="I561" s="242" t="s">
        <v>102</v>
      </c>
      <c r="J561" s="222" t="s">
        <v>840</v>
      </c>
      <c r="K561" s="116" t="s">
        <v>1783</v>
      </c>
    </row>
    <row r="562" spans="2:11" ht="70.349999999999994" customHeight="1">
      <c r="B562" s="284" t="s">
        <v>354</v>
      </c>
      <c r="C562" s="151" t="s">
        <v>1784</v>
      </c>
      <c r="D562" s="211">
        <v>720</v>
      </c>
      <c r="E562" s="71">
        <v>1010</v>
      </c>
      <c r="F562" s="118">
        <v>1700</v>
      </c>
      <c r="G562" s="242" t="s">
        <v>52</v>
      </c>
      <c r="H562" s="242" t="s">
        <v>515</v>
      </c>
      <c r="I562" s="242" t="s">
        <v>102</v>
      </c>
      <c r="J562" s="222" t="s">
        <v>840</v>
      </c>
      <c r="K562" s="116" t="s">
        <v>1783</v>
      </c>
    </row>
    <row r="563" spans="2:11" ht="70.349999999999994" customHeight="1">
      <c r="B563" s="284" t="s">
        <v>343</v>
      </c>
      <c r="C563" s="151" t="s">
        <v>1785</v>
      </c>
      <c r="D563" s="211">
        <v>590</v>
      </c>
      <c r="E563" s="71">
        <v>790</v>
      </c>
      <c r="F563" s="118">
        <v>1300</v>
      </c>
      <c r="G563" s="242" t="s">
        <v>487</v>
      </c>
      <c r="H563" s="242" t="s">
        <v>515</v>
      </c>
      <c r="I563" s="242" t="s">
        <v>102</v>
      </c>
      <c r="J563" s="222" t="s">
        <v>840</v>
      </c>
      <c r="K563" s="116" t="s">
        <v>1786</v>
      </c>
    </row>
    <row r="564" spans="2:11" ht="70.349999999999994" customHeight="1">
      <c r="B564" s="284" t="s">
        <v>344</v>
      </c>
      <c r="C564" s="151" t="s">
        <v>1787</v>
      </c>
      <c r="D564" s="211">
        <v>590</v>
      </c>
      <c r="E564" s="71">
        <v>790</v>
      </c>
      <c r="F564" s="118">
        <v>1300</v>
      </c>
      <c r="G564" s="242" t="s">
        <v>487</v>
      </c>
      <c r="H564" s="242" t="s">
        <v>515</v>
      </c>
      <c r="I564" s="242" t="s">
        <v>102</v>
      </c>
      <c r="J564" s="222" t="s">
        <v>840</v>
      </c>
      <c r="K564" s="116" t="s">
        <v>1786</v>
      </c>
    </row>
    <row r="565" spans="2:11" ht="70.349999999999994" customHeight="1">
      <c r="B565" s="284" t="s">
        <v>348</v>
      </c>
      <c r="C565" s="151" t="s">
        <v>1788</v>
      </c>
      <c r="D565" s="211">
        <v>680</v>
      </c>
      <c r="E565" s="71">
        <v>860</v>
      </c>
      <c r="F565" s="118">
        <v>1400</v>
      </c>
      <c r="G565" s="242" t="s">
        <v>176</v>
      </c>
      <c r="H565" s="242" t="s">
        <v>515</v>
      </c>
      <c r="I565" s="242" t="s">
        <v>102</v>
      </c>
      <c r="J565" s="222" t="s">
        <v>840</v>
      </c>
      <c r="K565" s="116" t="s">
        <v>1789</v>
      </c>
    </row>
    <row r="566" spans="2:11" ht="70.349999999999994" customHeight="1">
      <c r="B566" s="284" t="s">
        <v>349</v>
      </c>
      <c r="C566" s="151" t="s">
        <v>1790</v>
      </c>
      <c r="D566" s="211">
        <v>680</v>
      </c>
      <c r="E566" s="71">
        <v>860</v>
      </c>
      <c r="F566" s="118">
        <v>1400</v>
      </c>
      <c r="G566" s="242" t="s">
        <v>176</v>
      </c>
      <c r="H566" s="242" t="s">
        <v>515</v>
      </c>
      <c r="I566" s="242" t="s">
        <v>102</v>
      </c>
      <c r="J566" s="222" t="s">
        <v>840</v>
      </c>
      <c r="K566" s="116" t="s">
        <v>1789</v>
      </c>
    </row>
    <row r="567" spans="2:11" ht="70.349999999999994" customHeight="1">
      <c r="B567" s="284" t="s">
        <v>350</v>
      </c>
      <c r="C567" s="151" t="s">
        <v>1791</v>
      </c>
      <c r="D567" s="211">
        <v>680</v>
      </c>
      <c r="E567" s="71">
        <v>860</v>
      </c>
      <c r="F567" s="118">
        <v>1400</v>
      </c>
      <c r="G567" s="242" t="s">
        <v>176</v>
      </c>
      <c r="H567" s="242" t="s">
        <v>515</v>
      </c>
      <c r="I567" s="242" t="s">
        <v>102</v>
      </c>
      <c r="J567" s="222" t="s">
        <v>840</v>
      </c>
      <c r="K567" s="116" t="s">
        <v>1789</v>
      </c>
    </row>
    <row r="568" spans="2:11">
      <c r="B568" s="55" t="s">
        <v>1792</v>
      </c>
      <c r="C568" s="56"/>
      <c r="D568" s="112"/>
      <c r="E568" s="112"/>
      <c r="F568" s="112"/>
      <c r="G568" s="112"/>
      <c r="H568" s="112"/>
      <c r="I568" s="112"/>
      <c r="J568" s="112"/>
      <c r="K568" s="112"/>
    </row>
    <row r="569" spans="2:11" ht="70.349999999999994" customHeight="1">
      <c r="B569" s="284" t="s">
        <v>334</v>
      </c>
      <c r="C569" s="151" t="s">
        <v>1793</v>
      </c>
      <c r="D569" s="211">
        <v>790</v>
      </c>
      <c r="E569" s="71">
        <v>1010</v>
      </c>
      <c r="F569" s="118">
        <v>1700</v>
      </c>
      <c r="G569" s="242" t="s">
        <v>487</v>
      </c>
      <c r="H569" s="242" t="s">
        <v>515</v>
      </c>
      <c r="I569" s="242" t="s">
        <v>102</v>
      </c>
      <c r="J569" s="222" t="s">
        <v>840</v>
      </c>
      <c r="K569" s="116"/>
    </row>
    <row r="570" spans="2:11" ht="70.349999999999994" customHeight="1">
      <c r="B570" s="284" t="s">
        <v>335</v>
      </c>
      <c r="C570" s="151" t="s">
        <v>1794</v>
      </c>
      <c r="D570" s="211">
        <v>790</v>
      </c>
      <c r="E570" s="71">
        <v>1010</v>
      </c>
      <c r="F570" s="118">
        <v>1700</v>
      </c>
      <c r="G570" s="242" t="s">
        <v>487</v>
      </c>
      <c r="H570" s="242" t="s">
        <v>515</v>
      </c>
      <c r="I570" s="242" t="s">
        <v>102</v>
      </c>
      <c r="J570" s="222" t="s">
        <v>840</v>
      </c>
      <c r="K570" s="116"/>
    </row>
    <row r="571" spans="2:11" ht="70.349999999999994" customHeight="1">
      <c r="B571" s="284" t="s">
        <v>341</v>
      </c>
      <c r="C571" s="151" t="s">
        <v>1795</v>
      </c>
      <c r="D571" s="211">
        <v>690</v>
      </c>
      <c r="E571" s="71">
        <v>860</v>
      </c>
      <c r="F571" s="118">
        <v>1400</v>
      </c>
      <c r="G571" s="242" t="s">
        <v>487</v>
      </c>
      <c r="H571" s="242" t="s">
        <v>515</v>
      </c>
      <c r="I571" s="242" t="s">
        <v>102</v>
      </c>
      <c r="J571" s="222" t="s">
        <v>840</v>
      </c>
      <c r="K571" s="116"/>
    </row>
    <row r="572" spans="2:11" ht="70.349999999999994" customHeight="1">
      <c r="B572" s="284" t="s">
        <v>342</v>
      </c>
      <c r="C572" s="151" t="s">
        <v>1796</v>
      </c>
      <c r="D572" s="211">
        <v>690</v>
      </c>
      <c r="E572" s="71">
        <v>860</v>
      </c>
      <c r="F572" s="118">
        <v>1400</v>
      </c>
      <c r="G572" s="242" t="s">
        <v>487</v>
      </c>
      <c r="H572" s="242" t="s">
        <v>515</v>
      </c>
      <c r="I572" s="242" t="s">
        <v>102</v>
      </c>
      <c r="J572" s="222" t="s">
        <v>840</v>
      </c>
      <c r="K572" s="116"/>
    </row>
    <row r="573" spans="2:11" ht="70.349999999999994" customHeight="1">
      <c r="B573" s="284" t="s">
        <v>336</v>
      </c>
      <c r="C573" s="151" t="s">
        <v>1797</v>
      </c>
      <c r="D573" s="211">
        <v>890</v>
      </c>
      <c r="E573" s="71">
        <v>1100</v>
      </c>
      <c r="F573" s="118">
        <v>1800</v>
      </c>
      <c r="G573" s="242" t="s">
        <v>176</v>
      </c>
      <c r="H573" s="242" t="s">
        <v>515</v>
      </c>
      <c r="I573" s="242" t="s">
        <v>102</v>
      </c>
      <c r="J573" s="222" t="s">
        <v>840</v>
      </c>
      <c r="K573" s="116"/>
    </row>
    <row r="574" spans="2:11" ht="70.349999999999994" customHeight="1">
      <c r="B574" s="284" t="s">
        <v>337</v>
      </c>
      <c r="C574" s="151" t="s">
        <v>1798</v>
      </c>
      <c r="D574" s="211">
        <v>890</v>
      </c>
      <c r="E574" s="71">
        <v>1100</v>
      </c>
      <c r="F574" s="118">
        <v>1800</v>
      </c>
      <c r="G574" s="242" t="s">
        <v>176</v>
      </c>
      <c r="H574" s="242" t="s">
        <v>515</v>
      </c>
      <c r="I574" s="242" t="s">
        <v>102</v>
      </c>
      <c r="J574" s="222" t="s">
        <v>840</v>
      </c>
      <c r="K574" s="116"/>
    </row>
    <row r="575" spans="2:11" ht="70.349999999999994" customHeight="1">
      <c r="B575" s="284" t="s">
        <v>338</v>
      </c>
      <c r="C575" s="151" t="s">
        <v>1799</v>
      </c>
      <c r="D575" s="211">
        <v>890</v>
      </c>
      <c r="E575" s="71">
        <v>1100</v>
      </c>
      <c r="F575" s="118">
        <v>1800</v>
      </c>
      <c r="G575" s="242" t="s">
        <v>176</v>
      </c>
      <c r="H575" s="242" t="s">
        <v>515</v>
      </c>
      <c r="I575" s="242" t="s">
        <v>102</v>
      </c>
      <c r="J575" s="222" t="s">
        <v>840</v>
      </c>
      <c r="K575" s="116"/>
    </row>
    <row r="576" spans="2:11" ht="70.349999999999994" customHeight="1">
      <c r="B576" s="284" t="s">
        <v>345</v>
      </c>
      <c r="C576" s="151" t="s">
        <v>1800</v>
      </c>
      <c r="D576" s="211">
        <v>790</v>
      </c>
      <c r="E576" s="71">
        <v>930</v>
      </c>
      <c r="F576" s="118">
        <v>1500</v>
      </c>
      <c r="G576" s="242" t="s">
        <v>176</v>
      </c>
      <c r="H576" s="242" t="s">
        <v>515</v>
      </c>
      <c r="I576" s="242" t="s">
        <v>102</v>
      </c>
      <c r="J576" s="222" t="s">
        <v>840</v>
      </c>
      <c r="K576" s="116"/>
    </row>
    <row r="577" spans="2:11" ht="70.349999999999994" customHeight="1">
      <c r="B577" s="284" t="s">
        <v>346</v>
      </c>
      <c r="C577" s="151" t="s">
        <v>1801</v>
      </c>
      <c r="D577" s="211">
        <v>790</v>
      </c>
      <c r="E577" s="71">
        <v>930</v>
      </c>
      <c r="F577" s="118">
        <v>1500</v>
      </c>
      <c r="G577" s="242" t="s">
        <v>176</v>
      </c>
      <c r="H577" s="242" t="s">
        <v>515</v>
      </c>
      <c r="I577" s="242" t="s">
        <v>102</v>
      </c>
      <c r="J577" s="222" t="s">
        <v>840</v>
      </c>
      <c r="K577" s="116"/>
    </row>
    <row r="578" spans="2:11" ht="70.349999999999994" customHeight="1">
      <c r="B578" s="284" t="s">
        <v>347</v>
      </c>
      <c r="C578" s="151" t="s">
        <v>1802</v>
      </c>
      <c r="D578" s="211">
        <v>790</v>
      </c>
      <c r="E578" s="71">
        <v>930</v>
      </c>
      <c r="F578" s="118">
        <v>1500</v>
      </c>
      <c r="G578" s="242" t="s">
        <v>176</v>
      </c>
      <c r="H578" s="242" t="s">
        <v>515</v>
      </c>
      <c r="I578" s="242" t="s">
        <v>102</v>
      </c>
      <c r="J578" s="222" t="s">
        <v>840</v>
      </c>
      <c r="K578" s="116"/>
    </row>
    <row r="579" spans="2:11" ht="70.349999999999994" customHeight="1">
      <c r="B579" s="284" t="s">
        <v>339</v>
      </c>
      <c r="C579" s="151" t="s">
        <v>1803</v>
      </c>
      <c r="D579" s="211">
        <v>990</v>
      </c>
      <c r="E579" s="71">
        <v>1210</v>
      </c>
      <c r="F579" s="118">
        <v>2000</v>
      </c>
      <c r="G579" s="242" t="s">
        <v>52</v>
      </c>
      <c r="H579" s="242" t="s">
        <v>515</v>
      </c>
      <c r="I579" s="242" t="s">
        <v>102</v>
      </c>
      <c r="J579" s="222" t="s">
        <v>840</v>
      </c>
      <c r="K579" s="116"/>
    </row>
    <row r="580" spans="2:11" ht="70.349999999999994" customHeight="1">
      <c r="B580" s="284" t="s">
        <v>340</v>
      </c>
      <c r="C580" s="151" t="s">
        <v>1804</v>
      </c>
      <c r="D580" s="211">
        <v>990</v>
      </c>
      <c r="E580" s="71">
        <v>1210</v>
      </c>
      <c r="F580" s="118">
        <v>2000</v>
      </c>
      <c r="G580" s="242" t="s">
        <v>52</v>
      </c>
      <c r="H580" s="242" t="s">
        <v>515</v>
      </c>
      <c r="I580" s="242" t="s">
        <v>102</v>
      </c>
      <c r="J580" s="222" t="s">
        <v>840</v>
      </c>
      <c r="K580" s="116"/>
    </row>
    <row r="581" spans="2:11" ht="70.349999999999994" customHeight="1">
      <c r="B581" s="284" t="s">
        <v>351</v>
      </c>
      <c r="C581" s="151" t="s">
        <v>1805</v>
      </c>
      <c r="D581" s="211">
        <v>890</v>
      </c>
      <c r="E581" s="71">
        <v>1170</v>
      </c>
      <c r="F581" s="118">
        <v>1800</v>
      </c>
      <c r="G581" s="242" t="s">
        <v>52</v>
      </c>
      <c r="H581" s="242" t="s">
        <v>515</v>
      </c>
      <c r="I581" s="242" t="s">
        <v>102</v>
      </c>
      <c r="J581" s="222" t="s">
        <v>840</v>
      </c>
      <c r="K581" s="116"/>
    </row>
    <row r="582" spans="2:11" ht="70.349999999999994" customHeight="1">
      <c r="B582" s="284" t="s">
        <v>352</v>
      </c>
      <c r="C582" s="151" t="s">
        <v>1806</v>
      </c>
      <c r="D582" s="211">
        <v>890</v>
      </c>
      <c r="E582" s="71">
        <v>1170</v>
      </c>
      <c r="F582" s="118">
        <v>1800</v>
      </c>
      <c r="G582" s="242" t="s">
        <v>52</v>
      </c>
      <c r="H582" s="242" t="s">
        <v>515</v>
      </c>
      <c r="I582" s="242" t="s">
        <v>102</v>
      </c>
      <c r="J582" s="222" t="s">
        <v>840</v>
      </c>
      <c r="K582" s="116"/>
    </row>
    <row r="583" spans="2:11">
      <c r="B583" s="55" t="s">
        <v>1807</v>
      </c>
      <c r="C583" s="56"/>
      <c r="D583" s="112"/>
      <c r="E583" s="112"/>
      <c r="F583" s="112"/>
      <c r="G583" s="112"/>
      <c r="H583" s="112"/>
      <c r="I583" s="112"/>
      <c r="J583" s="112"/>
      <c r="K583" s="112"/>
    </row>
    <row r="584" spans="2:11" ht="70.349999999999994" customHeight="1">
      <c r="B584" s="285" t="s">
        <v>1808</v>
      </c>
      <c r="C584" s="286" t="s">
        <v>1809</v>
      </c>
      <c r="D584" s="211">
        <v>4500</v>
      </c>
      <c r="E584" s="71">
        <v>9000</v>
      </c>
      <c r="F584" s="118">
        <v>9000</v>
      </c>
      <c r="G584" s="242" t="s">
        <v>74</v>
      </c>
      <c r="H584" s="242" t="s">
        <v>515</v>
      </c>
      <c r="I584" s="242" t="s">
        <v>102</v>
      </c>
      <c r="J584" s="222" t="s">
        <v>840</v>
      </c>
      <c r="K584" s="116"/>
    </row>
    <row r="585" spans="2:11" ht="179.4">
      <c r="B585" s="285" t="s">
        <v>1810</v>
      </c>
      <c r="C585" s="286" t="s">
        <v>1811</v>
      </c>
      <c r="D585" s="211">
        <v>3000</v>
      </c>
      <c r="E585" s="71">
        <v>6000</v>
      </c>
      <c r="F585" s="118">
        <v>6000</v>
      </c>
      <c r="G585" s="242" t="s">
        <v>52</v>
      </c>
      <c r="H585" s="242" t="s">
        <v>515</v>
      </c>
      <c r="I585" s="242" t="s">
        <v>102</v>
      </c>
      <c r="J585" s="222" t="s">
        <v>840</v>
      </c>
      <c r="K585" s="116"/>
    </row>
    <row r="586" spans="2:11" ht="138">
      <c r="B586" s="285" t="s">
        <v>1812</v>
      </c>
      <c r="C586" s="286" t="s">
        <v>1813</v>
      </c>
      <c r="D586" s="211">
        <v>2250</v>
      </c>
      <c r="E586" s="71">
        <v>2999</v>
      </c>
      <c r="F586" s="118">
        <v>4099</v>
      </c>
      <c r="G586" s="242" t="s">
        <v>74</v>
      </c>
      <c r="H586" s="242" t="s">
        <v>515</v>
      </c>
      <c r="I586" s="242" t="s">
        <v>102</v>
      </c>
      <c r="J586" s="222" t="s">
        <v>840</v>
      </c>
      <c r="K586" s="116"/>
    </row>
    <row r="587" spans="2:11" ht="165.6">
      <c r="B587" s="152" t="s">
        <v>1814</v>
      </c>
      <c r="C587" s="286" t="s">
        <v>1815</v>
      </c>
      <c r="D587" s="70">
        <v>1390</v>
      </c>
      <c r="E587" s="71">
        <v>1599</v>
      </c>
      <c r="F587" s="118">
        <v>2799</v>
      </c>
      <c r="G587" s="242" t="s">
        <v>74</v>
      </c>
      <c r="H587" s="242" t="s">
        <v>515</v>
      </c>
      <c r="I587" s="242" t="s">
        <v>102</v>
      </c>
      <c r="J587" s="116"/>
      <c r="K587" s="116"/>
    </row>
    <row r="588" spans="2:11" ht="151.80000000000001">
      <c r="B588" s="285" t="s">
        <v>1816</v>
      </c>
      <c r="C588" s="286" t="s">
        <v>1817</v>
      </c>
      <c r="D588" s="211">
        <v>1299</v>
      </c>
      <c r="E588" s="212">
        <v>1499</v>
      </c>
      <c r="F588" s="118">
        <v>2399</v>
      </c>
      <c r="G588" s="242" t="s">
        <v>74</v>
      </c>
      <c r="H588" s="242" t="s">
        <v>515</v>
      </c>
      <c r="I588" s="242" t="s">
        <v>102</v>
      </c>
      <c r="J588" s="222" t="s">
        <v>840</v>
      </c>
      <c r="K588" s="116"/>
    </row>
    <row r="589" spans="2:11" ht="165.6">
      <c r="B589" s="152" t="s">
        <v>1818</v>
      </c>
      <c r="C589" s="286" t="s">
        <v>1819</v>
      </c>
      <c r="D589" s="70">
        <v>890</v>
      </c>
      <c r="E589" s="71">
        <v>1090</v>
      </c>
      <c r="F589" s="118">
        <v>1799</v>
      </c>
      <c r="G589" s="242" t="s">
        <v>487</v>
      </c>
      <c r="H589" s="242" t="s">
        <v>515</v>
      </c>
      <c r="I589" s="242" t="s">
        <v>102</v>
      </c>
      <c r="J589" s="116"/>
      <c r="K589" s="116"/>
    </row>
    <row r="590" spans="2:11" ht="151.80000000000001">
      <c r="B590" s="285" t="s">
        <v>1820</v>
      </c>
      <c r="C590" s="286" t="s">
        <v>1821</v>
      </c>
      <c r="D590" s="211">
        <v>890</v>
      </c>
      <c r="E590" s="212">
        <v>1099</v>
      </c>
      <c r="F590" s="118">
        <v>1799</v>
      </c>
      <c r="G590" s="242" t="s">
        <v>487</v>
      </c>
      <c r="H590" s="242" t="s">
        <v>515</v>
      </c>
      <c r="I590" s="242" t="s">
        <v>102</v>
      </c>
      <c r="J590" s="222" t="s">
        <v>840</v>
      </c>
      <c r="K590" s="116"/>
    </row>
    <row r="591" spans="2:11" ht="151.80000000000001">
      <c r="B591" s="285" t="s">
        <v>1822</v>
      </c>
      <c r="C591" s="286" t="s">
        <v>1823</v>
      </c>
      <c r="D591" s="211">
        <v>890</v>
      </c>
      <c r="E591" s="212">
        <v>1099</v>
      </c>
      <c r="F591" s="118">
        <v>1799</v>
      </c>
      <c r="G591" s="242" t="s">
        <v>487</v>
      </c>
      <c r="H591" s="242" t="s">
        <v>515</v>
      </c>
      <c r="I591" s="242" t="s">
        <v>102</v>
      </c>
      <c r="J591" s="222" t="s">
        <v>840</v>
      </c>
      <c r="K591" s="116"/>
    </row>
    <row r="592" spans="2:11" ht="124.2">
      <c r="B592" s="285" t="s">
        <v>1824</v>
      </c>
      <c r="C592" s="286" t="s">
        <v>1825</v>
      </c>
      <c r="D592" s="211">
        <v>780</v>
      </c>
      <c r="E592" s="212">
        <v>990</v>
      </c>
      <c r="F592" s="118">
        <v>1599</v>
      </c>
      <c r="G592" s="242" t="s">
        <v>487</v>
      </c>
      <c r="H592" s="242" t="s">
        <v>515</v>
      </c>
      <c r="I592" s="242" t="s">
        <v>102</v>
      </c>
      <c r="J592" s="222" t="s">
        <v>840</v>
      </c>
      <c r="K592" s="116"/>
    </row>
    <row r="593" spans="2:11" ht="124.2">
      <c r="B593" s="285" t="s">
        <v>1826</v>
      </c>
      <c r="C593" s="286" t="s">
        <v>1827</v>
      </c>
      <c r="D593" s="211">
        <v>780</v>
      </c>
      <c r="E593" s="212">
        <v>990</v>
      </c>
      <c r="F593" s="118">
        <v>1599</v>
      </c>
      <c r="G593" s="242" t="s">
        <v>487</v>
      </c>
      <c r="H593" s="242" t="s">
        <v>515</v>
      </c>
      <c r="I593" s="242" t="s">
        <v>102</v>
      </c>
      <c r="J593" s="222" t="s">
        <v>840</v>
      </c>
      <c r="K593" s="116"/>
    </row>
    <row r="594" spans="2:11" ht="151.80000000000001">
      <c r="B594" s="285" t="s">
        <v>1828</v>
      </c>
      <c r="C594" s="286" t="s">
        <v>1829</v>
      </c>
      <c r="D594" s="211">
        <v>3800</v>
      </c>
      <c r="E594" s="287">
        <v>4500</v>
      </c>
      <c r="F594" s="153">
        <v>9000</v>
      </c>
      <c r="G594" s="242" t="s">
        <v>52</v>
      </c>
      <c r="H594" s="242" t="s">
        <v>515</v>
      </c>
      <c r="I594" s="242" t="s">
        <v>102</v>
      </c>
      <c r="J594" s="222" t="s">
        <v>840</v>
      </c>
      <c r="K594" s="116"/>
    </row>
    <row r="595" spans="2:11" ht="165.6">
      <c r="B595" s="152" t="s">
        <v>1830</v>
      </c>
      <c r="C595" s="286" t="s">
        <v>1831</v>
      </c>
      <c r="D595" s="70">
        <v>1090</v>
      </c>
      <c r="E595" s="71">
        <v>1199</v>
      </c>
      <c r="F595" s="153">
        <v>2099</v>
      </c>
      <c r="G595" s="242" t="s">
        <v>176</v>
      </c>
      <c r="H595" s="242" t="s">
        <v>515</v>
      </c>
      <c r="I595" s="242" t="s">
        <v>102</v>
      </c>
      <c r="J595" s="116"/>
      <c r="K595" s="116"/>
    </row>
    <row r="596" spans="2:11" ht="151.80000000000001">
      <c r="B596" s="285" t="s">
        <v>1832</v>
      </c>
      <c r="C596" s="286" t="s">
        <v>1833</v>
      </c>
      <c r="D596" s="211">
        <v>990</v>
      </c>
      <c r="E596" s="212">
        <v>1199</v>
      </c>
      <c r="F596" s="118">
        <v>1699</v>
      </c>
      <c r="G596" s="242" t="s">
        <v>176</v>
      </c>
      <c r="H596" s="242" t="s">
        <v>515</v>
      </c>
      <c r="I596" s="242" t="s">
        <v>102</v>
      </c>
      <c r="J596" s="222" t="s">
        <v>840</v>
      </c>
      <c r="K596" s="116"/>
    </row>
    <row r="597" spans="2:11" ht="151.80000000000001">
      <c r="B597" s="285" t="s">
        <v>1834</v>
      </c>
      <c r="C597" s="286" t="s">
        <v>1835</v>
      </c>
      <c r="D597" s="211">
        <v>990</v>
      </c>
      <c r="E597" s="212">
        <v>1199</v>
      </c>
      <c r="F597" s="118">
        <v>1699</v>
      </c>
      <c r="G597" s="242" t="s">
        <v>176</v>
      </c>
      <c r="H597" s="242" t="s">
        <v>515</v>
      </c>
      <c r="I597" s="242" t="s">
        <v>102</v>
      </c>
      <c r="J597" s="222" t="s">
        <v>840</v>
      </c>
      <c r="K597" s="116"/>
    </row>
    <row r="598" spans="2:11" ht="151.80000000000001">
      <c r="B598" s="285" t="s">
        <v>1836</v>
      </c>
      <c r="C598" s="286" t="s">
        <v>1837</v>
      </c>
      <c r="D598" s="211">
        <v>990</v>
      </c>
      <c r="E598" s="212">
        <v>1199</v>
      </c>
      <c r="F598" s="118">
        <v>1699</v>
      </c>
      <c r="G598" s="242" t="s">
        <v>176</v>
      </c>
      <c r="H598" s="242" t="s">
        <v>515</v>
      </c>
      <c r="I598" s="242" t="s">
        <v>102</v>
      </c>
      <c r="J598" s="222" t="s">
        <v>840</v>
      </c>
      <c r="K598" s="116"/>
    </row>
    <row r="599" spans="2:11" ht="110.4">
      <c r="B599" s="285" t="s">
        <v>1838</v>
      </c>
      <c r="C599" s="286" t="s">
        <v>1839</v>
      </c>
      <c r="D599" s="211">
        <v>850</v>
      </c>
      <c r="E599" s="212">
        <v>1099</v>
      </c>
      <c r="F599" s="118">
        <v>1499</v>
      </c>
      <c r="G599" s="242" t="s">
        <v>176</v>
      </c>
      <c r="H599" s="242" t="s">
        <v>515</v>
      </c>
      <c r="I599" s="242" t="s">
        <v>102</v>
      </c>
      <c r="J599" s="222" t="s">
        <v>840</v>
      </c>
      <c r="K599" s="116"/>
    </row>
    <row r="600" spans="2:11" ht="110.4">
      <c r="B600" s="285" t="s">
        <v>1840</v>
      </c>
      <c r="C600" s="286" t="s">
        <v>1841</v>
      </c>
      <c r="D600" s="211">
        <v>850</v>
      </c>
      <c r="E600" s="212">
        <v>1099</v>
      </c>
      <c r="F600" s="118">
        <v>1499</v>
      </c>
      <c r="G600" s="242" t="s">
        <v>176</v>
      </c>
      <c r="H600" s="242" t="s">
        <v>515</v>
      </c>
      <c r="I600" s="242" t="s">
        <v>102</v>
      </c>
      <c r="J600" s="222" t="s">
        <v>840</v>
      </c>
      <c r="K600" s="116"/>
    </row>
    <row r="601" spans="2:11" ht="110.4">
      <c r="B601" s="285" t="s">
        <v>1842</v>
      </c>
      <c r="C601" s="286" t="s">
        <v>1843</v>
      </c>
      <c r="D601" s="211">
        <v>850</v>
      </c>
      <c r="E601" s="212">
        <v>1099</v>
      </c>
      <c r="F601" s="118">
        <v>1499</v>
      </c>
      <c r="G601" s="242" t="s">
        <v>176</v>
      </c>
      <c r="H601" s="242" t="s">
        <v>515</v>
      </c>
      <c r="I601" s="242" t="s">
        <v>102</v>
      </c>
      <c r="J601" s="222" t="s">
        <v>840</v>
      </c>
      <c r="K601" s="116"/>
    </row>
    <row r="602" spans="2:11" ht="124.2">
      <c r="B602" s="285" t="s">
        <v>1844</v>
      </c>
      <c r="C602" s="286" t="s">
        <v>1845</v>
      </c>
      <c r="D602" s="211">
        <v>1080</v>
      </c>
      <c r="E602" s="212">
        <v>1250</v>
      </c>
      <c r="F602" s="118">
        <v>1899</v>
      </c>
      <c r="G602" s="242" t="s">
        <v>176</v>
      </c>
      <c r="H602" s="242" t="s">
        <v>515</v>
      </c>
      <c r="I602" s="242" t="s">
        <v>102</v>
      </c>
      <c r="J602" s="222" t="s">
        <v>840</v>
      </c>
      <c r="K602" s="116"/>
    </row>
    <row r="603" spans="2:11" ht="124.2">
      <c r="B603" s="285" t="s">
        <v>1846</v>
      </c>
      <c r="C603" s="286" t="s">
        <v>1847</v>
      </c>
      <c r="D603" s="211">
        <v>1080</v>
      </c>
      <c r="E603" s="212">
        <v>1250</v>
      </c>
      <c r="F603" s="118">
        <v>1899</v>
      </c>
      <c r="G603" s="242" t="s">
        <v>52</v>
      </c>
      <c r="H603" s="242" t="s">
        <v>515</v>
      </c>
      <c r="I603" s="242" t="s">
        <v>102</v>
      </c>
      <c r="J603" s="222" t="s">
        <v>840</v>
      </c>
      <c r="K603" s="116"/>
    </row>
    <row r="604" spans="2:11" ht="110.4">
      <c r="B604" s="285" t="s">
        <v>1848</v>
      </c>
      <c r="C604" s="286" t="s">
        <v>1849</v>
      </c>
      <c r="D604" s="211">
        <v>950</v>
      </c>
      <c r="E604" s="212">
        <v>1150</v>
      </c>
      <c r="F604" s="118">
        <v>1699</v>
      </c>
      <c r="G604" s="242" t="s">
        <v>52</v>
      </c>
      <c r="H604" s="242" t="s">
        <v>515</v>
      </c>
      <c r="I604" s="242" t="s">
        <v>102</v>
      </c>
      <c r="J604" s="222" t="s">
        <v>840</v>
      </c>
      <c r="K604" s="116"/>
    </row>
    <row r="605" spans="2:11" ht="110.4">
      <c r="B605" s="285" t="s">
        <v>1850</v>
      </c>
      <c r="C605" s="286" t="s">
        <v>1851</v>
      </c>
      <c r="D605" s="211">
        <v>950</v>
      </c>
      <c r="E605" s="212">
        <v>1150</v>
      </c>
      <c r="F605" s="118">
        <v>1699</v>
      </c>
      <c r="G605" s="242" t="s">
        <v>52</v>
      </c>
      <c r="H605" s="242" t="s">
        <v>515</v>
      </c>
      <c r="I605" s="242" t="s">
        <v>102</v>
      </c>
      <c r="J605" s="222" t="s">
        <v>840</v>
      </c>
      <c r="K605" s="116"/>
    </row>
    <row r="606" spans="2:11">
      <c r="B606" s="55" t="s">
        <v>1852</v>
      </c>
      <c r="C606" s="56"/>
      <c r="D606" s="112"/>
      <c r="E606" s="112"/>
      <c r="F606" s="112"/>
      <c r="G606" s="112"/>
      <c r="H606" s="112"/>
      <c r="I606" s="112"/>
      <c r="J606" s="112"/>
      <c r="K606" s="112"/>
    </row>
    <row r="607" spans="2:11" ht="138">
      <c r="B607" s="288" t="s">
        <v>1853</v>
      </c>
      <c r="C607" s="289" t="s">
        <v>1854</v>
      </c>
      <c r="D607" s="290">
        <v>2099</v>
      </c>
      <c r="E607" s="290">
        <v>2333</v>
      </c>
      <c r="F607" s="291">
        <v>4000</v>
      </c>
      <c r="G607" s="242" t="s">
        <v>176</v>
      </c>
      <c r="H607" s="242" t="s">
        <v>515</v>
      </c>
      <c r="I607" s="242" t="s">
        <v>102</v>
      </c>
      <c r="J607" s="222" t="s">
        <v>840</v>
      </c>
      <c r="K607" s="116"/>
    </row>
    <row r="608" spans="2:11" ht="138">
      <c r="B608" s="288" t="s">
        <v>1855</v>
      </c>
      <c r="C608" s="289" t="s">
        <v>1856</v>
      </c>
      <c r="D608" s="290">
        <v>2099</v>
      </c>
      <c r="E608" s="290">
        <v>2333</v>
      </c>
      <c r="F608" s="291">
        <v>4000</v>
      </c>
      <c r="G608" s="242" t="s">
        <v>176</v>
      </c>
      <c r="H608" s="242" t="s">
        <v>515</v>
      </c>
      <c r="I608" s="242" t="s">
        <v>102</v>
      </c>
      <c r="J608" s="222" t="s">
        <v>840</v>
      </c>
      <c r="K608" s="116"/>
    </row>
    <row r="609" spans="2:11" ht="151.80000000000001">
      <c r="B609" s="288" t="s">
        <v>1857</v>
      </c>
      <c r="C609" s="289" t="s">
        <v>1858</v>
      </c>
      <c r="D609" s="290">
        <v>1899</v>
      </c>
      <c r="E609" s="290">
        <v>1999</v>
      </c>
      <c r="F609" s="291">
        <v>3600</v>
      </c>
      <c r="G609" s="242" t="s">
        <v>487</v>
      </c>
      <c r="H609" s="242" t="s">
        <v>515</v>
      </c>
      <c r="I609" s="242" t="s">
        <v>102</v>
      </c>
      <c r="J609" s="222" t="s">
        <v>840</v>
      </c>
      <c r="K609" s="116"/>
    </row>
    <row r="610" spans="2:11" ht="151.80000000000001">
      <c r="B610" s="288" t="s">
        <v>1859</v>
      </c>
      <c r="C610" s="289" t="s">
        <v>1860</v>
      </c>
      <c r="D610" s="290">
        <v>1899</v>
      </c>
      <c r="E610" s="290">
        <v>1999</v>
      </c>
      <c r="F610" s="291">
        <v>3600</v>
      </c>
      <c r="G610" s="242" t="s">
        <v>487</v>
      </c>
      <c r="H610" s="242" t="s">
        <v>515</v>
      </c>
      <c r="I610" s="242" t="s">
        <v>102</v>
      </c>
      <c r="J610" s="222" t="s">
        <v>840</v>
      </c>
      <c r="K610" s="116"/>
    </row>
    <row r="611" spans="2:11" ht="138">
      <c r="B611" s="288" t="s">
        <v>1861</v>
      </c>
      <c r="C611" s="289" t="s">
        <v>1862</v>
      </c>
      <c r="D611" s="290">
        <v>1999</v>
      </c>
      <c r="E611" s="290">
        <v>2299</v>
      </c>
      <c r="F611" s="291">
        <v>3800</v>
      </c>
      <c r="G611" s="242" t="s">
        <v>52</v>
      </c>
      <c r="H611" s="242" t="s">
        <v>515</v>
      </c>
      <c r="I611" s="242" t="s">
        <v>102</v>
      </c>
      <c r="J611" s="222" t="s">
        <v>840</v>
      </c>
      <c r="K611" s="116"/>
    </row>
    <row r="612" spans="2:11" ht="138">
      <c r="B612" s="288" t="s">
        <v>1863</v>
      </c>
      <c r="C612" s="289" t="s">
        <v>1864</v>
      </c>
      <c r="D612" s="290">
        <v>1999</v>
      </c>
      <c r="E612" s="290">
        <v>2299</v>
      </c>
      <c r="F612" s="291">
        <v>3800</v>
      </c>
      <c r="G612" s="242" t="s">
        <v>52</v>
      </c>
      <c r="H612" s="242" t="s">
        <v>515</v>
      </c>
      <c r="I612" s="242" t="s">
        <v>102</v>
      </c>
      <c r="J612" s="222" t="s">
        <v>840</v>
      </c>
      <c r="K612" s="116"/>
    </row>
    <row r="613" spans="2:11">
      <c r="B613" s="55" t="s">
        <v>1865</v>
      </c>
      <c r="C613" s="56"/>
      <c r="D613" s="112"/>
      <c r="E613" s="112"/>
      <c r="F613" s="112"/>
      <c r="G613" s="112"/>
      <c r="H613" s="112"/>
      <c r="I613" s="112"/>
      <c r="J613" s="112"/>
      <c r="K613" s="112"/>
    </row>
    <row r="614" spans="2:11" ht="165.6">
      <c r="B614" s="154" t="s">
        <v>1866</v>
      </c>
      <c r="C614" s="155" t="s">
        <v>1867</v>
      </c>
      <c r="D614" s="290">
        <v>15000</v>
      </c>
      <c r="E614" s="290">
        <v>18000</v>
      </c>
      <c r="F614" s="291">
        <v>22000</v>
      </c>
      <c r="G614" s="242" t="s">
        <v>801</v>
      </c>
      <c r="H614" s="242" t="s">
        <v>515</v>
      </c>
      <c r="I614" s="242" t="s">
        <v>102</v>
      </c>
      <c r="J614" s="281"/>
      <c r="K614" s="116"/>
    </row>
    <row r="615" spans="2:11" ht="165.6">
      <c r="B615" s="292" t="s">
        <v>1868</v>
      </c>
      <c r="C615" s="155" t="s">
        <v>1869</v>
      </c>
      <c r="D615" s="290">
        <v>6900</v>
      </c>
      <c r="E615" s="290">
        <v>8800</v>
      </c>
      <c r="F615" s="291">
        <v>18000</v>
      </c>
      <c r="G615" s="242" t="s">
        <v>559</v>
      </c>
      <c r="H615" s="242" t="s">
        <v>515</v>
      </c>
      <c r="I615" s="242" t="s">
        <v>102</v>
      </c>
      <c r="J615" s="281"/>
      <c r="K615" s="116"/>
    </row>
    <row r="616" spans="2:11" ht="165.6">
      <c r="B616" s="292" t="s">
        <v>2276</v>
      </c>
      <c r="C616" s="155" t="s">
        <v>1870</v>
      </c>
      <c r="D616" s="290">
        <v>5300</v>
      </c>
      <c r="E616" s="290">
        <v>6990</v>
      </c>
      <c r="F616" s="291">
        <v>16000</v>
      </c>
      <c r="G616" s="242" t="s">
        <v>559</v>
      </c>
      <c r="H616" s="242" t="s">
        <v>515</v>
      </c>
      <c r="I616" s="242" t="s">
        <v>102</v>
      </c>
      <c r="J616" s="281"/>
      <c r="K616" s="116"/>
    </row>
    <row r="617" spans="2:11" ht="165.6">
      <c r="B617" s="292" t="s">
        <v>2277</v>
      </c>
      <c r="C617" s="155" t="s">
        <v>1871</v>
      </c>
      <c r="D617" s="290">
        <v>3390</v>
      </c>
      <c r="E617" s="290">
        <v>3990</v>
      </c>
      <c r="F617" s="291">
        <v>7800</v>
      </c>
      <c r="G617" s="242" t="s">
        <v>559</v>
      </c>
      <c r="H617" s="242" t="s">
        <v>515</v>
      </c>
      <c r="I617" s="242" t="s">
        <v>102</v>
      </c>
      <c r="J617" s="281"/>
      <c r="K617" s="116"/>
    </row>
    <row r="618" spans="2:11" ht="165.6">
      <c r="B618" s="154" t="s">
        <v>1872</v>
      </c>
      <c r="C618" s="155" t="s">
        <v>1873</v>
      </c>
      <c r="D618" s="290">
        <v>1490</v>
      </c>
      <c r="E618" s="290">
        <v>1890</v>
      </c>
      <c r="F618" s="291">
        <v>2799</v>
      </c>
      <c r="G618" s="242" t="s">
        <v>83</v>
      </c>
      <c r="H618" s="242" t="s">
        <v>515</v>
      </c>
      <c r="I618" s="242" t="s">
        <v>102</v>
      </c>
      <c r="J618" s="281"/>
      <c r="K618" s="116"/>
    </row>
    <row r="619" spans="2:11" ht="165.6">
      <c r="B619" s="154" t="s">
        <v>356</v>
      </c>
      <c r="C619" s="155" t="s">
        <v>1874</v>
      </c>
      <c r="D619" s="290">
        <v>2990</v>
      </c>
      <c r="E619" s="290">
        <v>3690</v>
      </c>
      <c r="F619" s="291">
        <v>4999</v>
      </c>
      <c r="G619" s="242" t="e">
        <v>#N/A</v>
      </c>
      <c r="H619" s="242" t="s">
        <v>515</v>
      </c>
      <c r="I619" s="242" t="s">
        <v>102</v>
      </c>
      <c r="J619" s="281"/>
      <c r="K619" s="116"/>
    </row>
    <row r="620" spans="2:11" ht="165.6">
      <c r="B620" s="154" t="s">
        <v>2278</v>
      </c>
      <c r="C620" s="155" t="s">
        <v>1875</v>
      </c>
      <c r="D620" s="290">
        <v>2390</v>
      </c>
      <c r="E620" s="290">
        <v>2990</v>
      </c>
      <c r="F620" s="291">
        <v>3499</v>
      </c>
      <c r="G620" s="242" t="e">
        <v>#N/A</v>
      </c>
      <c r="H620" s="242" t="s">
        <v>515</v>
      </c>
      <c r="I620" s="242" t="s">
        <v>102</v>
      </c>
      <c r="J620" s="281"/>
      <c r="K620" s="116"/>
    </row>
    <row r="621" spans="2:11" ht="118.35" customHeight="1">
      <c r="B621" s="154" t="s">
        <v>2279</v>
      </c>
      <c r="C621" s="156" t="s">
        <v>1876</v>
      </c>
      <c r="D621" s="293"/>
      <c r="E621" s="293"/>
      <c r="F621" s="294"/>
      <c r="G621" s="242" t="s">
        <v>83</v>
      </c>
      <c r="H621" s="242" t="s">
        <v>515</v>
      </c>
      <c r="I621" s="242" t="s">
        <v>102</v>
      </c>
      <c r="J621" s="281"/>
      <c r="K621" s="116"/>
    </row>
    <row r="622" spans="2:11" ht="138">
      <c r="B622" s="154" t="s">
        <v>355</v>
      </c>
      <c r="C622" s="157" t="s">
        <v>1877</v>
      </c>
      <c r="D622" s="70">
        <v>1099</v>
      </c>
      <c r="E622" s="71">
        <v>1299</v>
      </c>
      <c r="F622" s="118">
        <v>2400</v>
      </c>
      <c r="G622" s="242" t="s">
        <v>83</v>
      </c>
      <c r="H622" s="242" t="s">
        <v>515</v>
      </c>
      <c r="I622" s="242" t="s">
        <v>102</v>
      </c>
      <c r="J622" s="281"/>
      <c r="K622" s="116"/>
    </row>
    <row r="623" spans="2:11" ht="138">
      <c r="B623" s="154" t="s">
        <v>357</v>
      </c>
      <c r="C623" s="158" t="s">
        <v>1878</v>
      </c>
      <c r="D623" s="70">
        <v>1590</v>
      </c>
      <c r="E623" s="71">
        <v>1890</v>
      </c>
      <c r="F623" s="118">
        <v>2799</v>
      </c>
      <c r="G623" s="242" t="s">
        <v>83</v>
      </c>
      <c r="H623" s="242" t="s">
        <v>515</v>
      </c>
      <c r="I623" s="242" t="s">
        <v>102</v>
      </c>
      <c r="J623" s="281"/>
      <c r="K623" s="116"/>
    </row>
    <row r="624" spans="2:11" ht="138">
      <c r="B624" s="154" t="s">
        <v>358</v>
      </c>
      <c r="C624" s="158" t="s">
        <v>1879</v>
      </c>
      <c r="D624" s="70">
        <v>1780</v>
      </c>
      <c r="E624" s="71">
        <v>1999</v>
      </c>
      <c r="F624" s="118">
        <v>2699</v>
      </c>
      <c r="G624" s="242" t="s">
        <v>83</v>
      </c>
      <c r="H624" s="242" t="s">
        <v>515</v>
      </c>
      <c r="I624" s="242" t="s">
        <v>102</v>
      </c>
      <c r="J624" s="281"/>
      <c r="K624" s="116"/>
    </row>
    <row r="625" spans="2:11" ht="165.6">
      <c r="B625" s="154" t="s">
        <v>2280</v>
      </c>
      <c r="C625" s="159" t="s">
        <v>1880</v>
      </c>
      <c r="D625" s="70">
        <v>1120</v>
      </c>
      <c r="E625" s="71">
        <v>1299</v>
      </c>
      <c r="F625" s="118">
        <v>2100</v>
      </c>
      <c r="G625" s="242" t="s">
        <v>83</v>
      </c>
      <c r="H625" s="242" t="s">
        <v>515</v>
      </c>
      <c r="I625" s="242" t="s">
        <v>102</v>
      </c>
      <c r="J625" s="281"/>
      <c r="K625" s="116"/>
    </row>
    <row r="626" spans="2:11" ht="96.6">
      <c r="B626" s="154" t="s">
        <v>1881</v>
      </c>
      <c r="C626" s="158" t="s">
        <v>1882</v>
      </c>
      <c r="D626" s="70">
        <v>459</v>
      </c>
      <c r="E626" s="71">
        <v>559</v>
      </c>
      <c r="F626" s="118">
        <f>E626*1.7</f>
        <v>950.3</v>
      </c>
      <c r="G626" s="242" t="s">
        <v>110</v>
      </c>
      <c r="H626" s="242" t="s">
        <v>515</v>
      </c>
      <c r="I626" s="242" t="s">
        <v>102</v>
      </c>
      <c r="J626" s="281"/>
      <c r="K626" s="116"/>
    </row>
    <row r="627" spans="2:11" ht="82.8">
      <c r="B627" s="154" t="s">
        <v>1883</v>
      </c>
      <c r="C627" s="158" t="s">
        <v>1884</v>
      </c>
      <c r="D627" s="70">
        <v>359</v>
      </c>
      <c r="E627" s="71">
        <v>439</v>
      </c>
      <c r="F627" s="118">
        <f>E627*1.7</f>
        <v>746.3</v>
      </c>
      <c r="G627" s="242" t="s">
        <v>52</v>
      </c>
      <c r="H627" s="242" t="s">
        <v>515</v>
      </c>
      <c r="I627" s="242" t="s">
        <v>102</v>
      </c>
      <c r="J627" s="281"/>
      <c r="K627" s="116"/>
    </row>
    <row r="628" spans="2:11" ht="82.8">
      <c r="B628" s="154" t="s">
        <v>1885</v>
      </c>
      <c r="C628" s="158" t="s">
        <v>1886</v>
      </c>
      <c r="D628" s="70">
        <v>399</v>
      </c>
      <c r="E628" s="71">
        <v>479</v>
      </c>
      <c r="F628" s="118">
        <f>E628*1.7</f>
        <v>814.3</v>
      </c>
      <c r="G628" s="242" t="s">
        <v>1555</v>
      </c>
      <c r="H628" s="242" t="s">
        <v>515</v>
      </c>
      <c r="I628" s="242" t="s">
        <v>102</v>
      </c>
      <c r="J628" s="281"/>
      <c r="K628" s="116"/>
    </row>
  </sheetData>
  <sheetProtection formatCells="0" insertHyperlinks="0" autoFilter="0"/>
  <conditionalFormatting sqref="B1:B1048576">
    <cfRule type="duplicateValues" dxfId="13" priority="2"/>
  </conditionalFormatting>
  <conditionalFormatting sqref="C313">
    <cfRule type="duplicateValues" dxfId="12" priority="1"/>
  </conditionalFormatting>
  <hyperlinks>
    <hyperlink ref="K70" r:id="rId1" display="https://www.tp-link.com/vn/home-networking/wifi-router/archer-ax72" xr:uid="{00000000-0004-0000-0000-000000000000}"/>
    <hyperlink ref="K76" r:id="rId2" display="https://www.tp-link.com/vn/home-networking/wifi-router/archer-ax53" xr:uid="{00000000-0004-0000-0000-000001000000}"/>
    <hyperlink ref="K81" r:id="rId3" display="https://www.tp-link.com/vn/home-networking/wifi-router/archer-ax10" xr:uid="{00000000-0004-0000-0000-000002000000}"/>
    <hyperlink ref="K82" r:id="rId4" display="https://www.tp-link.com/vn/home-networking/wifi-router/archer-ax12" xr:uid="{00000000-0004-0000-0000-000003000000}"/>
    <hyperlink ref="K87" r:id="rId5" display="https://www.tp-link.com/vn/home-networking/wifi-router/archer-c86" xr:uid="{00000000-0004-0000-0000-000004000000}"/>
    <hyperlink ref="K88" r:id="rId6" display="https://www.tp-link.com/vn/home-networking/wifi-router/archer-c80" xr:uid="{00000000-0004-0000-0000-000005000000}"/>
    <hyperlink ref="K66" r:id="rId7" display="https://www.tp-link.com/vn/home-networking/wifi-router/archer-ax80" xr:uid="{00000000-0004-0000-0000-000006000000}"/>
    <hyperlink ref="K69" r:id="rId8" display="https://www.tp-link.com/vn/home-networking/wifi-router/archer-ax73" xr:uid="{00000000-0004-0000-0000-000007000000}"/>
    <hyperlink ref="K35" r:id="rId9" xr:uid="{00000000-0004-0000-0000-000008000000}"/>
    <hyperlink ref="K36" r:id="rId10" xr:uid="{00000000-0004-0000-0000-000009000000}"/>
    <hyperlink ref="K47" r:id="rId11" xr:uid="{00000000-0004-0000-0000-00000A000000}"/>
    <hyperlink ref="K48" r:id="rId12" xr:uid="{00000000-0004-0000-0000-00000B000000}"/>
    <hyperlink ref="K66:K69" r:id="rId13" display="https://www.tp-link.com/vn/home-networking/wifi-router/archer-ax11000" xr:uid="{00000000-0004-0000-0000-00000C000000}"/>
    <hyperlink ref="K68" r:id="rId14" display="https://www.tp-link.com/vn/home-networking/wifi-router/archer-air-r5/" xr:uid="{00000000-0004-0000-0000-00000D000000}"/>
    <hyperlink ref="K85" r:id="rId15" xr:uid="{00000000-0004-0000-0000-00000E000000}"/>
    <hyperlink ref="K97" r:id="rId16" display="https://www.tp-link.com/vn/home-networking/wifi-router/archer-c20" xr:uid="{00000000-0004-0000-0000-00000F000000}"/>
    <hyperlink ref="K98" r:id="rId17" display="https://www.tp-link.com/vn/home-networking/wifi-router/archer-c24" xr:uid="{00000000-0004-0000-0000-000010000000}"/>
    <hyperlink ref="K101" r:id="rId18" display="https://www.tp-link.com/vn/home-networking/wifi-router/tl-wr845n" xr:uid="{00000000-0004-0000-0000-000011000000}"/>
    <hyperlink ref="K104" r:id="rId19" display="https://www.tp-link.com/vn/home-networking/wifi-router/tl-wr844n" xr:uid="{00000000-0004-0000-0000-000012000000}"/>
    <hyperlink ref="K119" r:id="rId20" xr:uid="{00000000-0004-0000-0000-000013000000}"/>
    <hyperlink ref="K120" r:id="rId21" xr:uid="{00000000-0004-0000-0000-000014000000}"/>
    <hyperlink ref="K187" r:id="rId22" xr:uid="{00000000-0004-0000-0000-000015000000}"/>
    <hyperlink ref="K186" r:id="rId23" xr:uid="{00000000-0004-0000-0000-000016000000}"/>
    <hyperlink ref="K200" r:id="rId24" xr:uid="{00000000-0004-0000-0000-000017000000}"/>
    <hyperlink ref="K201" r:id="rId25" xr:uid="{00000000-0004-0000-0000-000018000000}"/>
    <hyperlink ref="K438" r:id="rId26" xr:uid="{00000000-0004-0000-0000-000019000000}"/>
    <hyperlink ref="K435" r:id="rId27" xr:uid="{00000000-0004-0000-0000-00001A000000}"/>
    <hyperlink ref="K458" r:id="rId28" xr:uid="{00000000-0004-0000-0000-00001B000000}"/>
    <hyperlink ref="K492" r:id="rId29" xr:uid="{00000000-0004-0000-0000-00001C000000}"/>
    <hyperlink ref="K517" r:id="rId30" xr:uid="{00000000-0004-0000-0000-00001D000000}"/>
    <hyperlink ref="K522" r:id="rId31" xr:uid="{00000000-0004-0000-0000-00001E000000}"/>
    <hyperlink ref="K521" r:id="rId32" xr:uid="{00000000-0004-0000-0000-00001F000000}"/>
    <hyperlink ref="K540" r:id="rId33" xr:uid="{00000000-0004-0000-0000-000020000000}"/>
    <hyperlink ref="K551" r:id="rId34" xr:uid="{00000000-0004-0000-0000-000021000000}"/>
    <hyperlink ref="K550" r:id="rId35" xr:uid="{00000000-0004-0000-0000-000022000000}"/>
    <hyperlink ref="K542" r:id="rId36" xr:uid="{00000000-0004-0000-0000-000023000000}"/>
    <hyperlink ref="K425" r:id="rId37" xr:uid="{00000000-0004-0000-0000-000024000000}"/>
    <hyperlink ref="K430" r:id="rId38" xr:uid="{00000000-0004-0000-0000-000025000000}"/>
    <hyperlink ref="K420" r:id="rId39" xr:uid="{00000000-0004-0000-0000-000026000000}"/>
    <hyperlink ref="K461" r:id="rId40" xr:uid="{00000000-0004-0000-0000-000027000000}"/>
    <hyperlink ref="K429" r:id="rId41" xr:uid="{00000000-0004-0000-0000-000028000000}"/>
    <hyperlink ref="K106" r:id="rId42" xr:uid="{00000000-0004-0000-0000-000029000000}"/>
    <hyperlink ref="K107" r:id="rId43" xr:uid="{00000000-0004-0000-0000-00002A000000}"/>
    <hyperlink ref="K109" r:id="rId44" xr:uid="{00000000-0004-0000-0000-00002B000000}"/>
    <hyperlink ref="K118" r:id="rId45" xr:uid="{00000000-0004-0000-0000-00002C000000}"/>
    <hyperlink ref="K125" r:id="rId46" xr:uid="{00000000-0004-0000-0000-00002D000000}"/>
    <hyperlink ref="K520" r:id="rId47" xr:uid="{00000000-0004-0000-0000-00002E000000}"/>
    <hyperlink ref="K549" r:id="rId48" xr:uid="{00000000-0004-0000-0000-00002F000000}"/>
    <hyperlink ref="K329" r:id="rId49" xr:uid="{00000000-0004-0000-0000-000030000000}"/>
    <hyperlink ref="K166" r:id="rId50" xr:uid="{00000000-0004-0000-0000-000031000000}"/>
    <hyperlink ref="K159" r:id="rId51" xr:uid="{00000000-0004-0000-0000-000032000000}"/>
    <hyperlink ref="K444" r:id="rId52" xr:uid="{00000000-0004-0000-0000-000033000000}"/>
    <hyperlink ref="K332" r:id="rId53" xr:uid="{00000000-0004-0000-0000-000034000000}"/>
    <hyperlink ref="K334" r:id="rId54" xr:uid="{00000000-0004-0000-0000-000035000000}"/>
    <hyperlink ref="K337" r:id="rId55" xr:uid="{00000000-0004-0000-0000-000036000000}"/>
    <hyperlink ref="K341" r:id="rId56" xr:uid="{00000000-0004-0000-0000-000037000000}"/>
    <hyperlink ref="K342" r:id="rId57" xr:uid="{00000000-0004-0000-0000-000038000000}"/>
    <hyperlink ref="K343" r:id="rId58" xr:uid="{00000000-0004-0000-0000-000039000000}"/>
    <hyperlink ref="K347" r:id="rId59" xr:uid="{00000000-0004-0000-0000-00003A000000}"/>
    <hyperlink ref="K348" r:id="rId60" xr:uid="{00000000-0004-0000-0000-00003B000000}"/>
    <hyperlink ref="K352" r:id="rId61" xr:uid="{00000000-0004-0000-0000-00003C000000}"/>
    <hyperlink ref="K357" r:id="rId62" xr:uid="{00000000-0004-0000-0000-00003D000000}"/>
    <hyperlink ref="K358" r:id="rId63" xr:uid="{00000000-0004-0000-0000-00003E000000}"/>
    <hyperlink ref="K361" r:id="rId64" xr:uid="{00000000-0004-0000-0000-00003F000000}"/>
    <hyperlink ref="K362" r:id="rId65" xr:uid="{00000000-0004-0000-0000-000040000000}"/>
    <hyperlink ref="K369" r:id="rId66" xr:uid="{00000000-0004-0000-0000-000041000000}"/>
    <hyperlink ref="K403" r:id="rId67" xr:uid="{00000000-0004-0000-0000-000042000000}"/>
    <hyperlink ref="K404" r:id="rId68" xr:uid="{00000000-0004-0000-0000-000043000000}"/>
    <hyperlink ref="K501" r:id="rId69" xr:uid="{00000000-0004-0000-0000-000044000000}"/>
    <hyperlink ref="K531" r:id="rId70" xr:uid="{00000000-0004-0000-0000-000045000000}"/>
    <hyperlink ref="K528" r:id="rId71" xr:uid="{00000000-0004-0000-0000-000046000000}"/>
    <hyperlink ref="K532" r:id="rId72" xr:uid="{00000000-0004-0000-0000-000047000000}"/>
    <hyperlink ref="K530" r:id="rId73" xr:uid="{00000000-0004-0000-0000-000048000000}"/>
    <hyperlink ref="K536" r:id="rId74" xr:uid="{00000000-0004-0000-0000-000049000000}"/>
    <hyperlink ref="K113" r:id="rId75" xr:uid="{00000000-0004-0000-0000-00004A000000}"/>
    <hyperlink ref="K424" r:id="rId76" xr:uid="{00000000-0004-0000-0000-00004B000000}"/>
    <hyperlink ref="K37" r:id="rId77" xr:uid="{00000000-0004-0000-0000-00004C000000}"/>
    <hyperlink ref="K7" r:id="rId78" xr:uid="{00000000-0004-0000-0000-00004D000000}"/>
    <hyperlink ref="K8" r:id="rId79" xr:uid="{00000000-0004-0000-0000-00004E000000}"/>
    <hyperlink ref="K9" r:id="rId80" xr:uid="{00000000-0004-0000-0000-00004F000000}"/>
    <hyperlink ref="K22" r:id="rId81" xr:uid="{00000000-0004-0000-0000-000050000000}"/>
    <hyperlink ref="K23" r:id="rId82" xr:uid="{00000000-0004-0000-0000-000051000000}"/>
    <hyperlink ref="K58" r:id="rId83" display="https://www.tp-link.com/sg/home-networking/wifi-router/archer-be400/" xr:uid="{00000000-0004-0000-0000-000052000000}"/>
    <hyperlink ref="K62" r:id="rId84" xr:uid="{00000000-0004-0000-0000-000053000000}"/>
    <hyperlink ref="K67" r:id="rId85" xr:uid="{00000000-0004-0000-0000-000054000000}"/>
    <hyperlink ref="K78" r:id="rId86" xr:uid="{00000000-0004-0000-0000-000055000000}"/>
    <hyperlink ref="K84" r:id="rId87" xr:uid="{00000000-0004-0000-0000-000056000000}"/>
    <hyperlink ref="K175" r:id="rId88" xr:uid="{00000000-0004-0000-0000-000057000000}"/>
    <hyperlink ref="K180" r:id="rId89" xr:uid="{00000000-0004-0000-0000-000058000000}"/>
    <hyperlink ref="K195" r:id="rId90" xr:uid="{00000000-0004-0000-0000-000059000000}"/>
    <hyperlink ref="K209" r:id="rId91" xr:uid="{00000000-0004-0000-0000-00005A000000}"/>
    <hyperlink ref="K313" r:id="rId92" xr:uid="{00000000-0004-0000-0000-00005B000000}"/>
    <hyperlink ref="K314" r:id="rId93" xr:uid="{00000000-0004-0000-0000-00005C000000}"/>
    <hyperlink ref="K412" r:id="rId94" xr:uid="{00000000-0004-0000-0000-00005D000000}"/>
    <hyperlink ref="K413" r:id="rId95" xr:uid="{00000000-0004-0000-0000-00005E000000}"/>
    <hyperlink ref="K426" r:id="rId96" xr:uid="{00000000-0004-0000-0000-00005F000000}"/>
    <hyperlink ref="K437" r:id="rId97" xr:uid="{00000000-0004-0000-0000-000060000000}"/>
    <hyperlink ref="K445" r:id="rId98" xr:uid="{00000000-0004-0000-0000-000061000000}"/>
    <hyperlink ref="K449" r:id="rId99" xr:uid="{00000000-0004-0000-0000-000062000000}"/>
    <hyperlink ref="K455" r:id="rId100" xr:uid="{00000000-0004-0000-0000-000063000000}"/>
    <hyperlink ref="K483" r:id="rId101" xr:uid="{00000000-0004-0000-0000-000064000000}"/>
    <hyperlink ref="K524" r:id="rId102" xr:uid="{00000000-0004-0000-0000-000065000000}"/>
    <hyperlink ref="K526" r:id="rId103" xr:uid="{00000000-0004-0000-0000-000066000000}"/>
    <hyperlink ref="K533" r:id="rId104" xr:uid="{00000000-0004-0000-0000-000067000000}"/>
    <hyperlink ref="K534" r:id="rId105" xr:uid="{00000000-0004-0000-0000-000068000000}"/>
    <hyperlink ref="K545" r:id="rId106" xr:uid="{00000000-0004-0000-0000-000069000000}"/>
    <hyperlink ref="K546" r:id="rId107" xr:uid="{00000000-0004-0000-0000-00006A000000}"/>
    <hyperlink ref="K547" r:id="rId108" xr:uid="{00000000-0004-0000-0000-00006B000000}"/>
    <hyperlink ref="K548" r:id="rId109" xr:uid="{00000000-0004-0000-0000-00006C000000}"/>
    <hyperlink ref="K5" r:id="rId110" display="https://www.tp-link.com/us/deco-mesh-wifi/product-family/deco-x50-outdoor/" xr:uid="{00000000-0004-0000-0000-00006D000000}"/>
    <hyperlink ref="K261" r:id="rId111" xr:uid="{00000000-0004-0000-0000-00006E000000}"/>
    <hyperlink ref="K256" r:id="rId112" xr:uid="{00000000-0004-0000-0000-00006F000000}"/>
    <hyperlink ref="K255" r:id="rId113" xr:uid="{00000000-0004-0000-0000-000070000000}"/>
    <hyperlink ref="K270" r:id="rId114" xr:uid="{00000000-0004-0000-0000-000071000000}"/>
    <hyperlink ref="K273" r:id="rId115" xr:uid="{00000000-0004-0000-0000-000072000000}"/>
    <hyperlink ref="K235" r:id="rId116" xr:uid="{00000000-0004-0000-0000-000073000000}"/>
    <hyperlink ref="K239" r:id="rId117" xr:uid="{00000000-0004-0000-0000-000074000000}"/>
    <hyperlink ref="K295" r:id="rId118" xr:uid="{00000000-0004-0000-0000-000075000000}"/>
    <hyperlink ref="K388" r:id="rId119" xr:uid="{00000000-0004-0000-0000-000076000000}"/>
    <hyperlink ref="K393" r:id="rId120" xr:uid="{00000000-0004-0000-0000-000077000000}"/>
    <hyperlink ref="K399" r:id="rId121" xr:uid="{00000000-0004-0000-0000-000078000000}"/>
    <hyperlink ref="K400" r:id="rId122" xr:uid="{00000000-0004-0000-0000-000079000000}"/>
    <hyperlink ref="K401" r:id="rId123" xr:uid="{00000000-0004-0000-0000-00007A000000}"/>
    <hyperlink ref="K398" r:id="rId124" xr:uid="{00000000-0004-0000-0000-00007B000000}"/>
    <hyperlink ref="K397" r:id="rId125" xr:uid="{00000000-0004-0000-0000-00007C000000}"/>
    <hyperlink ref="K395" r:id="rId126" xr:uid="{00000000-0004-0000-0000-00007D000000}"/>
    <hyperlink ref="K396" r:id="rId127" xr:uid="{00000000-0004-0000-0000-00007E000000}"/>
    <hyperlink ref="K394" r:id="rId128" xr:uid="{00000000-0004-0000-0000-00007F000000}"/>
    <hyperlink ref="K387" r:id="rId129" xr:uid="{00000000-0004-0000-0000-000080000000}"/>
    <hyperlink ref="K385" r:id="rId130" xr:uid="{00000000-0004-0000-0000-000081000000}"/>
    <hyperlink ref="K16" r:id="rId131" xr:uid="{00000000-0004-0000-0000-000082000000}"/>
    <hyperlink ref="K17" r:id="rId132" xr:uid="{00000000-0004-0000-0000-000083000000}"/>
    <hyperlink ref="K18" r:id="rId133" xr:uid="{00000000-0004-0000-0000-000084000000}"/>
    <hyperlink ref="K19" r:id="rId134" xr:uid="{00000000-0004-0000-0000-000085000000}"/>
    <hyperlink ref="K20" r:id="rId135" xr:uid="{00000000-0004-0000-0000-000086000000}"/>
    <hyperlink ref="K21" r:id="rId136" xr:uid="{00000000-0004-0000-0000-000087000000}"/>
    <hyperlink ref="K25" r:id="rId137" xr:uid="{00000000-0004-0000-0000-000088000000}"/>
    <hyperlink ref="K26" r:id="rId138" xr:uid="{00000000-0004-0000-0000-000089000000}"/>
    <hyperlink ref="K27" r:id="rId139" xr:uid="{00000000-0004-0000-0000-00008A000000}"/>
    <hyperlink ref="K185" r:id="rId140" xr:uid="{00000000-0004-0000-0000-00008B000000}"/>
    <hyperlink ref="K262" r:id="rId141" xr:uid="{00000000-0004-0000-0000-00008C000000}"/>
    <hyperlink ref="K263" r:id="rId142" xr:uid="{00000000-0004-0000-0000-00008D000000}"/>
    <hyperlink ref="K264" r:id="rId143" xr:uid="{00000000-0004-0000-0000-00008E000000}"/>
    <hyperlink ref="K265" r:id="rId144" xr:uid="{00000000-0004-0000-0000-00008F000000}"/>
    <hyperlink ref="K266" r:id="rId145" xr:uid="{00000000-0004-0000-0000-000090000000}"/>
    <hyperlink ref="K267" r:id="rId146" xr:uid="{00000000-0004-0000-0000-000091000000}"/>
    <hyperlink ref="K287" r:id="rId147" xr:uid="{00000000-0004-0000-0000-000092000000}"/>
    <hyperlink ref="K288" r:id="rId148" xr:uid="{00000000-0004-0000-0000-000093000000}"/>
    <hyperlink ref="K308" r:id="rId149" xr:uid="{00000000-0004-0000-0000-000094000000}"/>
    <hyperlink ref="K310" r:id="rId150" xr:uid="{00000000-0004-0000-0000-000095000000}"/>
    <hyperlink ref="K339" r:id="rId151" xr:uid="{00000000-0004-0000-0000-000096000000}"/>
    <hyperlink ref="K345" r:id="rId152" xr:uid="{00000000-0004-0000-0000-000097000000}"/>
    <hyperlink ref="K353" r:id="rId153" xr:uid="{00000000-0004-0000-0000-000098000000}"/>
    <hyperlink ref="K370" r:id="rId154" xr:uid="{00000000-0004-0000-0000-000099000000}"/>
    <hyperlink ref="K371" r:id="rId155" xr:uid="{00000000-0004-0000-0000-00009A000000}"/>
    <hyperlink ref="K372" r:id="rId156" xr:uid="{00000000-0004-0000-0000-00009B000000}"/>
    <hyperlink ref="K373" r:id="rId157" xr:uid="{00000000-0004-0000-0000-00009C000000}"/>
    <hyperlink ref="K374" r:id="rId158" xr:uid="{00000000-0004-0000-0000-00009D000000}"/>
    <hyperlink ref="K375" r:id="rId159" xr:uid="{00000000-0004-0000-0000-00009E000000}"/>
    <hyperlink ref="K376" r:id="rId160" xr:uid="{00000000-0004-0000-0000-00009F000000}"/>
    <hyperlink ref="K381" r:id="rId161" xr:uid="{00000000-0004-0000-0000-0000A0000000}"/>
    <hyperlink ref="K405" r:id="rId162" xr:uid="{00000000-0004-0000-0000-0000A1000000}"/>
    <hyperlink ref="K406" r:id="rId163" xr:uid="{00000000-0004-0000-0000-0000A2000000}"/>
    <hyperlink ref="K407" r:id="rId164" xr:uid="{00000000-0004-0000-0000-0000A3000000}"/>
    <hyperlink ref="K415" r:id="rId165" xr:uid="{00000000-0004-0000-0000-0000A4000000}"/>
    <hyperlink ref="K488" r:id="rId166" xr:uid="{00000000-0004-0000-0000-0000A5000000}"/>
    <hyperlink ref="K202" r:id="rId167" xr:uid="{00000000-0004-0000-0000-0000A6000000}"/>
    <hyperlink ref="K108" r:id="rId168" xr:uid="{00000000-0004-0000-0000-0000A7000000}"/>
    <hyperlink ref="K172" r:id="rId169" xr:uid="{00000000-0004-0000-0000-0000A8000000}"/>
    <hyperlink ref="K539" r:id="rId170" xr:uid="{00000000-0004-0000-0000-0000A9000000}"/>
    <hyperlink ref="K450" r:id="rId171" xr:uid="{00000000-0004-0000-0000-0000AA000000}"/>
    <hyperlink ref="K414" r:id="rId172" xr:uid="{00000000-0004-0000-0000-0000AB000000}"/>
    <hyperlink ref="K416" r:id="rId173" xr:uid="{00000000-0004-0000-0000-0000AC000000}"/>
    <hyperlink ref="K269" r:id="rId174" xr:uid="{00000000-0004-0000-0000-0000AD000000}"/>
    <hyperlink ref="K268" r:id="rId175" xr:uid="{00000000-0004-0000-0000-0000AE000000}"/>
    <hyperlink ref="K92" r:id="rId176" xr:uid="{00000000-0004-0000-0000-0000AF000000}"/>
    <hyperlink ref="K93" r:id="rId177" display="https://www.tp-link.com/vn/home-networking/wifi-router/archer-c50" xr:uid="{00000000-0004-0000-0000-0000B0000000}"/>
    <hyperlink ref="K94" r:id="rId178" display="https://www.tp-link.com/vn/home-networking/wifi-router/archer-c54" xr:uid="{00000000-0004-0000-0000-0000B1000000}"/>
    <hyperlink ref="K96" r:id="rId179" xr:uid="{00000000-0004-0000-0000-0000B2000000}"/>
    <hyperlink ref="K102" r:id="rId180" display="https://www.tp-link.com/vn/home-networking/wifi-router/tl-wr841n" xr:uid="{00000000-0004-0000-0000-0000B3000000}"/>
    <hyperlink ref="K103" r:id="rId181" display="https://www.tp-link.com/vn/home-networking/wifi-router/tl-wr840n" xr:uid="{00000000-0004-0000-0000-0000B4000000}"/>
    <hyperlink ref="K105" r:id="rId182" display="https://www.tp-link.com/vn/home-networking/wifi-router/tl-wr820n" xr:uid="{00000000-0004-0000-0000-0000B5000000}"/>
    <hyperlink ref="K115" r:id="rId183" xr:uid="{00000000-0004-0000-0000-0000B6000000}"/>
    <hyperlink ref="K116" r:id="rId184" xr:uid="{00000000-0004-0000-0000-0000B7000000}"/>
    <hyperlink ref="K121" r:id="rId185" xr:uid="{00000000-0004-0000-0000-0000B8000000}"/>
    <hyperlink ref="K122" r:id="rId186" xr:uid="{00000000-0004-0000-0000-0000B9000000}"/>
    <hyperlink ref="K123" r:id="rId187" xr:uid="{00000000-0004-0000-0000-0000BA000000}"/>
    <hyperlink ref="K154" r:id="rId188" xr:uid="{00000000-0004-0000-0000-0000BB000000}"/>
    <hyperlink ref="K205" r:id="rId189" xr:uid="{00000000-0004-0000-0000-0000BC000000}"/>
    <hyperlink ref="K324" r:id="rId190" xr:uid="{00000000-0004-0000-0000-0000BD000000}"/>
    <hyperlink ref="K453" r:id="rId191" xr:uid="{00000000-0004-0000-0000-0000BE000000}"/>
    <hyperlink ref="K454" r:id="rId192" xr:uid="{00000000-0004-0000-0000-0000BF000000}"/>
    <hyperlink ref="K456" r:id="rId193" xr:uid="{00000000-0004-0000-0000-0000C0000000}"/>
    <hyperlink ref="K457" r:id="rId194" xr:uid="{00000000-0004-0000-0000-0000C1000000}"/>
    <hyperlink ref="K476" r:id="rId195" xr:uid="{00000000-0004-0000-0000-0000C2000000}"/>
    <hyperlink ref="K477" r:id="rId196" xr:uid="{00000000-0004-0000-0000-0000C3000000}"/>
    <hyperlink ref="K478" r:id="rId197" xr:uid="{00000000-0004-0000-0000-0000C4000000}"/>
    <hyperlink ref="K462" r:id="rId198" xr:uid="{00000000-0004-0000-0000-0000C5000000}"/>
    <hyperlink ref="K464" r:id="rId199" xr:uid="{00000000-0004-0000-0000-0000C6000000}"/>
    <hyperlink ref="K463" r:id="rId200" xr:uid="{00000000-0004-0000-0000-0000C7000000}"/>
    <hyperlink ref="K496" r:id="rId201" xr:uid="{00000000-0004-0000-0000-0000C8000000}"/>
    <hyperlink ref="K498" r:id="rId202" xr:uid="{00000000-0004-0000-0000-0000C9000000}"/>
    <hyperlink ref="K499" r:id="rId203" xr:uid="{00000000-0004-0000-0000-0000CA000000}"/>
    <hyperlink ref="K500" r:id="rId204" xr:uid="{00000000-0004-0000-0000-0000CB000000}"/>
    <hyperlink ref="K502" r:id="rId205" xr:uid="{00000000-0004-0000-0000-0000CC000000}"/>
    <hyperlink ref="K508" r:id="rId206" xr:uid="{00000000-0004-0000-0000-0000CD000000}"/>
    <hyperlink ref="K509" r:id="rId207" xr:uid="{00000000-0004-0000-0000-0000CE000000}"/>
    <hyperlink ref="K510" r:id="rId208" xr:uid="{00000000-0004-0000-0000-0000CF000000}"/>
    <hyperlink ref="K511" r:id="rId209" xr:uid="{00000000-0004-0000-0000-0000D0000000}"/>
    <hyperlink ref="K512" r:id="rId210" xr:uid="{00000000-0004-0000-0000-0000D1000000}"/>
    <hyperlink ref="K513" r:id="rId211" xr:uid="{00000000-0004-0000-0000-0000D2000000}"/>
    <hyperlink ref="K80" r:id="rId212" display="https://www.tp-link.com/vn/home-networking/wifi-router/archer-ax23" xr:uid="{00000000-0004-0000-0000-0000D3000000}"/>
    <hyperlink ref="K312" r:id="rId213" xr:uid="{00000000-0004-0000-0000-0000D4000000}"/>
    <hyperlink ref="K272" r:id="rId214" xr:uid="{00000000-0004-0000-0000-0000D5000000}"/>
    <hyperlink ref="K271" r:id="rId215" xr:uid="{00000000-0004-0000-0000-0000D6000000}"/>
    <hyperlink ref="K346" r:id="rId216" xr:uid="{00000000-0004-0000-0000-0000D7000000}"/>
    <hyperlink ref="K349" r:id="rId217" xr:uid="{00000000-0004-0000-0000-0000D8000000}"/>
    <hyperlink ref="K350" r:id="rId218" xr:uid="{00000000-0004-0000-0000-0000D9000000}"/>
    <hyperlink ref="K355" r:id="rId219" xr:uid="{00000000-0004-0000-0000-0000DA000000}"/>
    <hyperlink ref="K356" r:id="rId220" xr:uid="{00000000-0004-0000-0000-0000DB000000}"/>
    <hyperlink ref="K484" r:id="rId221" xr:uid="{00000000-0004-0000-0000-0000DC000000}"/>
    <hyperlink ref="K503" r:id="rId222" xr:uid="{00000000-0004-0000-0000-0000DD000000}"/>
    <hyperlink ref="K136" r:id="rId223" xr:uid="{00000000-0004-0000-0000-0000DE000000}"/>
    <hyperlink ref="K144" r:id="rId224" location="overview" xr:uid="{00000000-0004-0000-0000-0000DF000000}"/>
    <hyperlink ref="K146" r:id="rId225" xr:uid="{00000000-0004-0000-0000-0000E0000000}"/>
    <hyperlink ref="K147" r:id="rId226" xr:uid="{00000000-0004-0000-0000-0000E1000000}"/>
    <hyperlink ref="K148" r:id="rId227" xr:uid="{00000000-0004-0000-0000-0000E2000000}"/>
    <hyperlink ref="K153" r:id="rId228" xr:uid="{00000000-0004-0000-0000-0000E3000000}"/>
    <hyperlink ref="K168" r:id="rId229" xr:uid="{00000000-0004-0000-0000-0000E4000000}"/>
    <hyperlink ref="K130" r:id="rId230" xr:uid="{00000000-0004-0000-0000-0000E5000000}"/>
    <hyperlink ref="K489" r:id="rId231" xr:uid="{00000000-0004-0000-0000-0000E6000000}"/>
    <hyperlink ref="K490" r:id="rId232" xr:uid="{00000000-0004-0000-0000-0000E7000000}"/>
    <hyperlink ref="K475" r:id="rId233" xr:uid="{00000000-0004-0000-0000-0000E8000000}"/>
    <hyperlink ref="K473" r:id="rId234" xr:uid="{00000000-0004-0000-0000-0000E9000000}"/>
    <hyperlink ref="K306" r:id="rId235" xr:uid="{00000000-0004-0000-0000-0000EA000000}"/>
    <hyperlink ref="K305" r:id="rId236" xr:uid="{00000000-0004-0000-0000-0000EB000000}"/>
    <hyperlink ref="K213" r:id="rId237" xr:uid="{00000000-0004-0000-0000-0000EC000000}"/>
    <hyperlink ref="K441" r:id="rId238" xr:uid="{00000000-0004-0000-0000-0000ED000000}"/>
    <hyperlink ref="K292" r:id="rId239" xr:uid="{00000000-0004-0000-0000-0000EE000000}"/>
    <hyperlink ref="K291" r:id="rId240" xr:uid="{00000000-0004-0000-0000-0000EF000000}"/>
    <hyperlink ref="K480" r:id="rId241" xr:uid="{00000000-0004-0000-0000-0000F0000000}"/>
    <hyperlink ref="K471" r:id="rId242" xr:uid="{00000000-0004-0000-0000-0000F1000000}"/>
    <hyperlink ref="K24" r:id="rId243" xr:uid="{00000000-0004-0000-0000-0000F2000000}"/>
    <hyperlink ref="K516" r:id="rId244" xr:uid="{00000000-0004-0000-0000-0000F3000000}"/>
    <hyperlink ref="K541" r:id="rId245" xr:uid="{00000000-0004-0000-0000-0000F4000000}"/>
    <hyperlink ref="K543" r:id="rId246" xr:uid="{00000000-0004-0000-0000-0000F5000000}"/>
    <hyperlink ref="K559" r:id="rId247" xr:uid="{00000000-0004-0000-0000-0000F6000000}"/>
    <hyperlink ref="K560" r:id="rId248" xr:uid="{00000000-0004-0000-0000-0000F7000000}"/>
    <hyperlink ref="K557" r:id="rId249" xr:uid="{00000000-0004-0000-0000-0000F8000000}"/>
    <hyperlink ref="K558" r:id="rId250" xr:uid="{00000000-0004-0000-0000-0000F9000000}"/>
    <hyperlink ref="K436" r:id="rId251" xr:uid="{00000000-0004-0000-0000-0000FA000000}"/>
    <hyperlink ref="K525" r:id="rId252" xr:uid="{00000000-0004-0000-0000-0000FB000000}"/>
    <hyperlink ref="K446" r:id="rId253" xr:uid="{00000000-0004-0000-0000-0000FC000000}"/>
    <hyperlink ref="K199" r:id="rId254" xr:uid="{00000000-0004-0000-0000-0000FD000000}"/>
    <hyperlink ref="K197" r:id="rId255" xr:uid="{00000000-0004-0000-0000-0000FE000000}"/>
    <hyperlink ref="K196" r:id="rId256" xr:uid="{00000000-0004-0000-0000-0000FF000000}"/>
    <hyperlink ref="K10" r:id="rId257" xr:uid="{00000000-0004-0000-0000-000000010000}"/>
    <hyperlink ref="K451" r:id="rId258" xr:uid="{00000000-0004-0000-0000-000001010000}"/>
    <hyperlink ref="K467" r:id="rId259" xr:uid="{00000000-0004-0000-0000-000002010000}"/>
    <hyperlink ref="K472" r:id="rId260" xr:uid="{00000000-0004-0000-0000-000003010000}"/>
    <hyperlink ref="K442" r:id="rId261" xr:uid="{00000000-0004-0000-0000-000004010000}"/>
    <hyperlink ref="K555" r:id="rId262" xr:uid="{00000000-0004-0000-0000-000005010000}"/>
    <hyperlink ref="K554" r:id="rId263" xr:uid="{00000000-0004-0000-0000-000006010000}"/>
    <hyperlink ref="K553" r:id="rId264" xr:uid="{00000000-0004-0000-0000-000007010000}"/>
    <hyperlink ref="K552" r:id="rId265" xr:uid="{00000000-0004-0000-0000-000008010000}"/>
    <hyperlink ref="K111" r:id="rId266" xr:uid="{00000000-0004-0000-0000-000009010000}"/>
    <hyperlink ref="K179" r:id="rId267" xr:uid="{00000000-0004-0000-0000-00000A010000}"/>
    <hyperlink ref="K182" r:id="rId268" xr:uid="{00000000-0004-0000-0000-00000B010000}"/>
    <hyperlink ref="K460" r:id="rId269" xr:uid="{00000000-0004-0000-0000-00000C010000}"/>
    <hyperlink ref="K459" r:id="rId270" xr:uid="{00000000-0004-0000-0000-00000D010000}"/>
    <hyperlink ref="K474" r:id="rId271" xr:uid="{00000000-0004-0000-0000-00000E010000}"/>
    <hyperlink ref="K468" r:id="rId272" xr:uid="{00000000-0004-0000-0000-00000F010000}"/>
    <hyperlink ref="K466" r:id="rId273" xr:uid="{00000000-0004-0000-0000-000010010000}"/>
    <hyperlink ref="K494" r:id="rId274" xr:uid="{00000000-0004-0000-0000-000011010000}"/>
    <hyperlink ref="K495" r:id="rId275" xr:uid="{00000000-0004-0000-0000-000012010000}"/>
    <hyperlink ref="K527" r:id="rId276" xr:uid="{00000000-0004-0000-0000-000013010000}"/>
    <hyperlink ref="K275" r:id="rId277" xr:uid="{00000000-0004-0000-0000-000014010000}"/>
    <hyperlink ref="K274" r:id="rId278" xr:uid="{00000000-0004-0000-0000-000015010000}"/>
    <hyperlink ref="K253" r:id="rId279" xr:uid="{00000000-0004-0000-0000-000016010000}"/>
    <hyperlink ref="K254" r:id="rId280" xr:uid="{00000000-0004-0000-0000-000017010000}"/>
    <hyperlink ref="K252" r:id="rId281" xr:uid="{00000000-0004-0000-0000-000018010000}"/>
    <hyperlink ref="K207" r:id="rId282" xr:uid="{00000000-0004-0000-0000-000019010000}"/>
    <hyperlink ref="K206" r:id="rId283" xr:uid="{00000000-0004-0000-0000-00001A010000}"/>
    <hyperlink ref="K203" r:id="rId284" xr:uid="{00000000-0004-0000-0000-00001B010000}"/>
    <hyperlink ref="K193" r:id="rId285" xr:uid="{00000000-0004-0000-0000-00001C010000}"/>
    <hyperlink ref="K164" r:id="rId286" xr:uid="{00000000-0004-0000-0000-00001D010000}"/>
    <hyperlink ref="K128" r:id="rId287" xr:uid="{00000000-0004-0000-0000-00001E010000}"/>
    <hyperlink ref="K124" r:id="rId288" xr:uid="{00000000-0004-0000-0000-00001F010000}"/>
    <hyperlink ref="K57" r:id="rId289" xr:uid="{00000000-0004-0000-0000-000020010000}"/>
    <hyperlink ref="K56" r:id="rId290" xr:uid="{00000000-0004-0000-0000-000021010000}"/>
    <hyperlink ref="K333" r:id="rId291" xr:uid="{00000000-0004-0000-0000-000022010000}"/>
    <hyperlink ref="K340" r:id="rId292" xr:uid="{00000000-0004-0000-0000-000023010000}"/>
    <hyperlink ref="K351" r:id="rId293" xr:uid="{00000000-0004-0000-0000-000024010000}"/>
    <hyperlink ref="K63" r:id="rId294" xr:uid="{00000000-0004-0000-0000-000025010000}"/>
    <hyperlink ref="K204" r:id="rId295" xr:uid="{00000000-0004-0000-0000-000026010000}"/>
    <hyperlink ref="K537" r:id="rId296" xr:uid="{00000000-0004-0000-0000-000027010000}"/>
    <hyperlink ref="K28" r:id="rId297" xr:uid="{00000000-0004-0000-0000-000028010000}"/>
    <hyperlink ref="K59" r:id="rId298" display="https://www.tp-link.com/vn/home-networking/wifi-router/archer-be230/" xr:uid="{00000000-0004-0000-0000-000029010000}"/>
    <hyperlink ref="K4" r:id="rId299" xr:uid="{00000000-0004-0000-0000-00002A010000}"/>
    <hyperlink ref="K74" r:id="rId300" display="https://www.tp-link.com/vn/home-networking/wifi-router/archer-ax55" xr:uid="{00000000-0004-0000-0000-00002B010000}"/>
    <hyperlink ref="K32" r:id="rId301" xr:uid="{00000000-0004-0000-0000-00002C010000}"/>
    <hyperlink ref="K33" r:id="rId302" xr:uid="{00000000-0004-0000-0000-00002D010000}"/>
    <hyperlink ref="K34" r:id="rId303" xr:uid="{00000000-0004-0000-0000-00002E010000}"/>
    <hyperlink ref="K38" r:id="rId304" xr:uid="{00000000-0004-0000-0000-00002F010000}"/>
    <hyperlink ref="K55" r:id="rId305" xr:uid="{00000000-0004-0000-0000-000030010000}"/>
    <hyperlink ref="K54" r:id="rId306" xr:uid="{00000000-0004-0000-0000-000031010000}"/>
    <hyperlink ref="K89" r:id="rId307" display="https://www.tp-link.com/vn/home-networking/wifi-router/archer-c6/v2/" xr:uid="{00000000-0004-0000-0000-000032010000}"/>
    <hyperlink ref="K90" r:id="rId308" display="https://www.tp-link.com/vn/home-networking/wifi-router/archer-c6" xr:uid="{00000000-0004-0000-0000-000033010000}"/>
    <hyperlink ref="K137" r:id="rId309" xr:uid="{00000000-0004-0000-0000-000034010000}"/>
    <hyperlink ref="K138" r:id="rId310" xr:uid="{00000000-0004-0000-0000-000035010000}"/>
    <hyperlink ref="K112" r:id="rId311" xr:uid="{00000000-0004-0000-0000-000036010000}"/>
    <hyperlink ref="K117" r:id="rId312" xr:uid="{00000000-0004-0000-0000-000037010000}"/>
    <hyperlink ref="K216" r:id="rId313" xr:uid="{00000000-0004-0000-0000-000038010000}"/>
    <hyperlink ref="K217" r:id="rId314" xr:uid="{00000000-0004-0000-0000-000039010000}"/>
    <hyperlink ref="K218" r:id="rId315" xr:uid="{00000000-0004-0000-0000-00003A010000}"/>
    <hyperlink ref="K219" r:id="rId316" xr:uid="{00000000-0004-0000-0000-00003B010000}"/>
    <hyperlink ref="K220" r:id="rId317" xr:uid="{00000000-0004-0000-0000-00003C010000}"/>
    <hyperlink ref="K221" r:id="rId318" xr:uid="{00000000-0004-0000-0000-00003D010000}"/>
    <hyperlink ref="K222" r:id="rId319" xr:uid="{00000000-0004-0000-0000-00003E010000}"/>
    <hyperlink ref="K224" r:id="rId320" xr:uid="{00000000-0004-0000-0000-00003F010000}"/>
    <hyperlink ref="K223" r:id="rId321" xr:uid="{00000000-0004-0000-0000-000040010000}"/>
    <hyperlink ref="K225" r:id="rId322" xr:uid="{00000000-0004-0000-0000-000041010000}"/>
    <hyperlink ref="K228" r:id="rId323" xr:uid="{00000000-0004-0000-0000-000042010000}"/>
    <hyperlink ref="K230" r:id="rId324" xr:uid="{00000000-0004-0000-0000-000043010000}"/>
    <hyperlink ref="K231" r:id="rId325" xr:uid="{00000000-0004-0000-0000-000044010000}"/>
    <hyperlink ref="K232" r:id="rId326" xr:uid="{00000000-0004-0000-0000-000045010000}"/>
    <hyperlink ref="K233" r:id="rId327" xr:uid="{00000000-0004-0000-0000-000046010000}"/>
    <hyperlink ref="K238" r:id="rId328" xr:uid="{00000000-0004-0000-0000-000047010000}"/>
    <hyperlink ref="K241" r:id="rId329" xr:uid="{00000000-0004-0000-0000-000048010000}"/>
    <hyperlink ref="K242" r:id="rId330" xr:uid="{00000000-0004-0000-0000-000049010000}"/>
    <hyperlink ref="K243" r:id="rId331" xr:uid="{00000000-0004-0000-0000-00004A010000}"/>
    <hyperlink ref="K244" r:id="rId332" xr:uid="{00000000-0004-0000-0000-00004B010000}"/>
    <hyperlink ref="K246" r:id="rId333" xr:uid="{00000000-0004-0000-0000-00004C010000}"/>
    <hyperlink ref="K248" r:id="rId334" xr:uid="{00000000-0004-0000-0000-00004D010000}"/>
    <hyperlink ref="K249" r:id="rId335" xr:uid="{00000000-0004-0000-0000-00004E010000}"/>
    <hyperlink ref="K250" r:id="rId336" xr:uid="{00000000-0004-0000-0000-00004F010000}"/>
    <hyperlink ref="K251" r:id="rId337" xr:uid="{00000000-0004-0000-0000-000050010000}"/>
    <hyperlink ref="K257" r:id="rId338" xr:uid="{00000000-0004-0000-0000-000051010000}"/>
    <hyperlink ref="K258" r:id="rId339" xr:uid="{00000000-0004-0000-0000-000052010000}"/>
    <hyperlink ref="K259" r:id="rId340" xr:uid="{00000000-0004-0000-0000-000053010000}"/>
    <hyperlink ref="K260" r:id="rId341" xr:uid="{00000000-0004-0000-0000-000054010000}"/>
    <hyperlink ref="K418" r:id="rId342" xr:uid="{00000000-0004-0000-0000-000055010000}"/>
    <hyperlink ref="K421" r:id="rId343" xr:uid="{00000000-0004-0000-0000-000056010000}"/>
    <hyperlink ref="K497" r:id="rId344" xr:uid="{00000000-0004-0000-0000-000057010000}"/>
    <hyperlink ref="K479" r:id="rId345" xr:uid="{00000000-0004-0000-0000-000058010000}"/>
    <hyperlink ref="K485" r:id="rId346" xr:uid="{00000000-0004-0000-0000-000059010000}"/>
    <hyperlink ref="K486" r:id="rId347" xr:uid="{00000000-0004-0000-0000-00005A010000}"/>
    <hyperlink ref="K561" r:id="rId348" xr:uid="{00000000-0004-0000-0000-00005B010000}"/>
    <hyperlink ref="K470" r:id="rId349" xr:uid="{00000000-0004-0000-0000-00005C010000}"/>
    <hyperlink ref="K481" r:id="rId350" xr:uid="{00000000-0004-0000-0000-00005D010000}"/>
    <hyperlink ref="K529" r:id="rId351" xr:uid="{00000000-0004-0000-0000-00005E010000}"/>
    <hyperlink ref="K226" r:id="rId352" xr:uid="{00000000-0004-0000-0000-00005F010000}"/>
    <hyperlink ref="K39" r:id="rId353" xr:uid="{00000000-0004-0000-0000-000060010000}"/>
    <hyperlink ref="K434" r:id="rId354" xr:uid="{00000000-0004-0000-0000-000061010000}"/>
    <hyperlink ref="K77" r:id="rId355" xr:uid="{00000000-0004-0000-0000-000062010000}"/>
    <hyperlink ref="K131" r:id="rId356" xr:uid="{00000000-0004-0000-0000-000063010000}"/>
    <hyperlink ref="K75" r:id="rId357" xr:uid="{00000000-0004-0000-0000-000064010000}"/>
    <hyperlink ref="K72" r:id="rId358" xr:uid="{00000000-0004-0000-0000-000065010000}"/>
    <hyperlink ref="K208" r:id="rId359" xr:uid="{00000000-0004-0000-0000-000066010000}"/>
    <hyperlink ref="K129" r:id="rId360" xr:uid="{00000000-0004-0000-0000-000067010000}"/>
    <hyperlink ref="K140" r:id="rId361" xr:uid="{00000000-0004-0000-0000-000068010000}"/>
    <hyperlink ref="K152" r:id="rId362" xr:uid="{00000000-0004-0000-0000-000069010000}"/>
    <hyperlink ref="K188" r:id="rId363" xr:uid="{00000000-0004-0000-0000-00006A010000}"/>
    <hyperlink ref="K191" r:id="rId364" xr:uid="{00000000-0004-0000-0000-00006B010000}"/>
    <hyperlink ref="K189" r:id="rId365" xr:uid="{00000000-0004-0000-0000-00006C010000}"/>
    <hyperlink ref="K190" r:id="rId366" xr:uid="{00000000-0004-0000-0000-00006D010000}"/>
    <hyperlink ref="K427" r:id="rId367" xr:uid="{00000000-0004-0000-0000-00006E010000}"/>
    <hyperlink ref="K469" r:id="rId368" xr:uid="{00000000-0004-0000-0000-00006F010000}"/>
    <hyperlink ref="K491" r:id="rId369" xr:uid="{00000000-0004-0000-0000-000070010000}"/>
    <hyperlink ref="K493" r:id="rId370" xr:uid="{00000000-0004-0000-0000-000071010000}"/>
    <hyperlink ref="K504" r:id="rId371" xr:uid="{00000000-0004-0000-0000-000072010000}"/>
    <hyperlink ref="K452" r:id="rId372" xr:uid="{00000000-0004-0000-0000-000073010000}"/>
    <hyperlink ref="K422" r:id="rId373" xr:uid="{00000000-0004-0000-0000-000074010000}"/>
    <hyperlink ref="K519" r:id="rId374" xr:uid="{00000000-0004-0000-0000-000075010000}"/>
  </hyperlinks>
  <pageMargins left="0.7" right="0.7" top="0.75" bottom="0.75" header="0.3" footer="0.3"/>
  <pageSetup orientation="portrait" r:id="rId375"/>
  <drawing r:id="rId3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1"/>
  <sheetViews>
    <sheetView zoomScale="60" zoomScaleNormal="60" zoomScaleSheetLayoutView="100" workbookViewId="0">
      <pane ySplit="2" topLeftCell="A5" activePane="bottomLeft" state="frozen"/>
      <selection activeCell="A6" sqref="A6"/>
      <selection pane="bottomLeft" activeCell="C215" sqref="C215"/>
    </sheetView>
  </sheetViews>
  <sheetFormatPr defaultColWidth="9" defaultRowHeight="17.399999999999999"/>
  <cols>
    <col min="1" max="1" width="45.88671875" style="184" bestFit="1" customWidth="1"/>
    <col min="2" max="2" width="80.5546875" style="185" customWidth="1"/>
    <col min="3" max="4" width="16.5546875" style="186" customWidth="1"/>
    <col min="5" max="5" width="16.5546875" style="187" customWidth="1"/>
    <col min="6" max="6" width="98.109375" style="185" customWidth="1"/>
    <col min="7" max="16384" width="9" style="160"/>
  </cols>
  <sheetData>
    <row r="1" spans="1:6" ht="50.1" customHeight="1">
      <c r="A1" s="342" t="s">
        <v>1887</v>
      </c>
      <c r="B1" s="342"/>
      <c r="C1" s="342"/>
      <c r="D1" s="342"/>
      <c r="E1" s="342"/>
      <c r="F1" s="342"/>
    </row>
    <row r="2" spans="1:6" ht="18">
      <c r="A2" s="161" t="s">
        <v>1888</v>
      </c>
      <c r="B2" s="162"/>
      <c r="C2" s="163" t="s">
        <v>1889</v>
      </c>
      <c r="D2" s="163" t="s">
        <v>41</v>
      </c>
      <c r="E2" s="163" t="s">
        <v>587</v>
      </c>
      <c r="F2" s="163" t="s">
        <v>588</v>
      </c>
    </row>
    <row r="3" spans="1:6">
      <c r="A3" s="339" t="s">
        <v>1890</v>
      </c>
      <c r="B3" s="340"/>
      <c r="C3" s="340"/>
      <c r="D3" s="340"/>
      <c r="E3" s="340"/>
      <c r="F3" s="341"/>
    </row>
    <row r="4" spans="1:6" ht="17.850000000000001" customHeight="1">
      <c r="A4" s="339" t="s">
        <v>1891</v>
      </c>
      <c r="B4" s="340"/>
      <c r="C4" s="340"/>
      <c r="D4" s="340"/>
      <c r="E4" s="340"/>
      <c r="F4" s="341"/>
    </row>
    <row r="5" spans="1:6" ht="124.2">
      <c r="A5" s="164" t="s">
        <v>1892</v>
      </c>
      <c r="B5" s="165" t="s">
        <v>1893</v>
      </c>
      <c r="C5" s="166" t="s">
        <v>590</v>
      </c>
      <c r="D5" s="167">
        <v>100000</v>
      </c>
      <c r="E5" s="168"/>
      <c r="F5" s="75" t="s">
        <v>1894</v>
      </c>
    </row>
    <row r="6" spans="1:6" ht="138">
      <c r="A6" s="164" t="s">
        <v>1895</v>
      </c>
      <c r="B6" s="165" t="s">
        <v>1896</v>
      </c>
      <c r="C6" s="166" t="s">
        <v>590</v>
      </c>
      <c r="D6" s="167">
        <v>70000</v>
      </c>
      <c r="E6" s="168"/>
      <c r="F6" s="75" t="s">
        <v>1897</v>
      </c>
    </row>
    <row r="7" spans="1:6" ht="110.4">
      <c r="A7" s="164" t="s">
        <v>1898</v>
      </c>
      <c r="B7" s="165" t="s">
        <v>589</v>
      </c>
      <c r="C7" s="166" t="s">
        <v>590</v>
      </c>
      <c r="D7" s="167">
        <v>48000</v>
      </c>
      <c r="E7" s="168"/>
      <c r="F7" s="75" t="s">
        <v>1899</v>
      </c>
    </row>
    <row r="8" spans="1:6" ht="110.4">
      <c r="A8" s="164" t="s">
        <v>1900</v>
      </c>
      <c r="B8" s="165" t="s">
        <v>591</v>
      </c>
      <c r="C8" s="166" t="s">
        <v>590</v>
      </c>
      <c r="D8" s="167">
        <v>60000</v>
      </c>
      <c r="E8" s="168"/>
      <c r="F8" s="75" t="s">
        <v>1901</v>
      </c>
    </row>
    <row r="9" spans="1:6" ht="124.2">
      <c r="A9" s="164" t="s">
        <v>1902</v>
      </c>
      <c r="B9" s="165" t="s">
        <v>592</v>
      </c>
      <c r="C9" s="166" t="s">
        <v>590</v>
      </c>
      <c r="D9" s="167">
        <v>55000</v>
      </c>
      <c r="E9" s="168"/>
      <c r="F9" s="75" t="s">
        <v>1903</v>
      </c>
    </row>
    <row r="10" spans="1:6">
      <c r="A10" s="339" t="s">
        <v>1904</v>
      </c>
      <c r="B10" s="340"/>
      <c r="C10" s="340"/>
      <c r="D10" s="340"/>
      <c r="E10" s="340"/>
      <c r="F10" s="341"/>
    </row>
    <row r="11" spans="1:6" s="175" customFormat="1" ht="102" customHeight="1">
      <c r="A11" s="169" t="s">
        <v>1905</v>
      </c>
      <c r="B11" s="170">
        <v>0</v>
      </c>
      <c r="C11" s="171" t="s">
        <v>590</v>
      </c>
      <c r="D11" s="172">
        <v>50000</v>
      </c>
      <c r="E11" s="173" t="s">
        <v>66</v>
      </c>
      <c r="F11" s="174"/>
    </row>
    <row r="12" spans="1:6" ht="114" customHeight="1">
      <c r="A12" s="164" t="s">
        <v>1906</v>
      </c>
      <c r="B12" s="165" t="s">
        <v>1907</v>
      </c>
      <c r="C12" s="166" t="s">
        <v>590</v>
      </c>
      <c r="D12" s="176">
        <v>70000</v>
      </c>
      <c r="E12" s="168"/>
      <c r="F12" s="131"/>
    </row>
    <row r="13" spans="1:6" ht="102" customHeight="1">
      <c r="A13" s="164" t="s">
        <v>1908</v>
      </c>
      <c r="B13" s="165" t="s">
        <v>1909</v>
      </c>
      <c r="C13" s="166" t="s">
        <v>590</v>
      </c>
      <c r="D13" s="176">
        <v>40000</v>
      </c>
      <c r="E13" s="168"/>
      <c r="F13" s="131"/>
    </row>
    <row r="14" spans="1:6" ht="110.4">
      <c r="A14" s="164" t="s">
        <v>1910</v>
      </c>
      <c r="B14" s="165" t="s">
        <v>1911</v>
      </c>
      <c r="C14" s="166" t="s">
        <v>590</v>
      </c>
      <c r="D14" s="176">
        <v>44000</v>
      </c>
      <c r="E14" s="168"/>
      <c r="F14" s="131"/>
    </row>
    <row r="15" spans="1:6" ht="102" customHeight="1">
      <c r="A15" s="164" t="s">
        <v>1912</v>
      </c>
      <c r="B15" s="165" t="s">
        <v>1913</v>
      </c>
      <c r="C15" s="166" t="s">
        <v>590</v>
      </c>
      <c r="D15" s="176">
        <v>22000</v>
      </c>
      <c r="E15" s="168"/>
      <c r="F15" s="131"/>
    </row>
    <row r="16" spans="1:6" ht="15" customHeight="1">
      <c r="A16" s="339" t="s">
        <v>1914</v>
      </c>
      <c r="B16" s="340"/>
      <c r="C16" s="340"/>
      <c r="D16" s="340"/>
      <c r="E16" s="340"/>
      <c r="F16" s="341"/>
    </row>
    <row r="17" spans="1:6" ht="96.6">
      <c r="A17" s="164" t="s">
        <v>1915</v>
      </c>
      <c r="B17" s="165" t="s">
        <v>1916</v>
      </c>
      <c r="C17" s="166" t="s">
        <v>590</v>
      </c>
      <c r="D17" s="176">
        <v>80000</v>
      </c>
      <c r="E17" s="168" t="s">
        <v>66</v>
      </c>
      <c r="F17" s="177" t="s">
        <v>593</v>
      </c>
    </row>
    <row r="18" spans="1:6" ht="82.8">
      <c r="A18" s="164" t="s">
        <v>1917</v>
      </c>
      <c r="B18" s="165" t="s">
        <v>1918</v>
      </c>
      <c r="C18" s="166" t="s">
        <v>590</v>
      </c>
      <c r="D18" s="176">
        <v>50000</v>
      </c>
      <c r="E18" s="168" t="s">
        <v>66</v>
      </c>
      <c r="F18" s="131" t="s">
        <v>1919</v>
      </c>
    </row>
    <row r="19" spans="1:6" ht="96.6">
      <c r="A19" s="164" t="s">
        <v>1920</v>
      </c>
      <c r="B19" s="165" t="s">
        <v>1921</v>
      </c>
      <c r="C19" s="166" t="s">
        <v>590</v>
      </c>
      <c r="D19" s="176">
        <v>32000</v>
      </c>
      <c r="E19" s="168" t="s">
        <v>66</v>
      </c>
      <c r="F19" s="131" t="s">
        <v>1919</v>
      </c>
    </row>
    <row r="20" spans="1:6" ht="96.6">
      <c r="A20" s="164" t="s">
        <v>1922</v>
      </c>
      <c r="B20" s="165" t="s">
        <v>1923</v>
      </c>
      <c r="C20" s="166" t="s">
        <v>590</v>
      </c>
      <c r="D20" s="176">
        <v>20000</v>
      </c>
      <c r="E20" s="178"/>
      <c r="F20" s="177" t="s">
        <v>594</v>
      </c>
    </row>
    <row r="21" spans="1:6" ht="82.8">
      <c r="A21" s="164" t="s">
        <v>1924</v>
      </c>
      <c r="B21" s="165" t="s">
        <v>1925</v>
      </c>
      <c r="C21" s="166" t="s">
        <v>590</v>
      </c>
      <c r="D21" s="176">
        <v>9000</v>
      </c>
      <c r="E21" s="178"/>
      <c r="F21" s="128" t="s">
        <v>595</v>
      </c>
    </row>
    <row r="22" spans="1:6" ht="82.8">
      <c r="A22" s="164" t="s">
        <v>1926</v>
      </c>
      <c r="B22" s="165" t="s">
        <v>1927</v>
      </c>
      <c r="C22" s="166" t="s">
        <v>590</v>
      </c>
      <c r="D22" s="176">
        <v>20000</v>
      </c>
      <c r="E22" s="168"/>
      <c r="F22" s="177" t="s">
        <v>593</v>
      </c>
    </row>
    <row r="23" spans="1:6" ht="96.6">
      <c r="A23" s="164" t="s">
        <v>1928</v>
      </c>
      <c r="B23" s="165" t="s">
        <v>1929</v>
      </c>
      <c r="C23" s="166" t="s">
        <v>590</v>
      </c>
      <c r="D23" s="176">
        <v>26000</v>
      </c>
      <c r="E23" s="168"/>
      <c r="F23" s="131" t="s">
        <v>1930</v>
      </c>
    </row>
    <row r="24" spans="1:6" ht="82.8">
      <c r="A24" s="164" t="s">
        <v>1931</v>
      </c>
      <c r="B24" s="165" t="s">
        <v>1932</v>
      </c>
      <c r="C24" s="166" t="s">
        <v>590</v>
      </c>
      <c r="D24" s="176">
        <v>15000</v>
      </c>
      <c r="E24" s="168"/>
      <c r="F24" s="131" t="s">
        <v>1933</v>
      </c>
    </row>
    <row r="25" spans="1:6" ht="82.8">
      <c r="A25" s="164" t="s">
        <v>1934</v>
      </c>
      <c r="B25" s="165" t="s">
        <v>1935</v>
      </c>
      <c r="C25" s="166" t="s">
        <v>590</v>
      </c>
      <c r="D25" s="176">
        <v>15000</v>
      </c>
      <c r="E25" s="178"/>
      <c r="F25" s="75" t="s">
        <v>1936</v>
      </c>
    </row>
    <row r="26" spans="1:6" ht="82.8">
      <c r="A26" s="164" t="s">
        <v>1937</v>
      </c>
      <c r="B26" s="165" t="s">
        <v>1938</v>
      </c>
      <c r="C26" s="166" t="s">
        <v>590</v>
      </c>
      <c r="D26" s="176">
        <v>8500</v>
      </c>
      <c r="E26" s="168"/>
      <c r="F26" s="131"/>
    </row>
    <row r="27" spans="1:6" ht="110.4">
      <c r="A27" s="164" t="s">
        <v>1939</v>
      </c>
      <c r="B27" s="165" t="s">
        <v>1940</v>
      </c>
      <c r="C27" s="166" t="s">
        <v>590</v>
      </c>
      <c r="D27" s="176">
        <v>19000</v>
      </c>
      <c r="E27" s="168"/>
      <c r="F27" s="177"/>
    </row>
    <row r="28" spans="1:6" ht="110.4">
      <c r="A28" s="164" t="s">
        <v>1941</v>
      </c>
      <c r="B28" s="165" t="s">
        <v>1942</v>
      </c>
      <c r="C28" s="166" t="s">
        <v>590</v>
      </c>
      <c r="D28" s="176">
        <v>31000</v>
      </c>
      <c r="E28" s="178"/>
      <c r="F28" s="75" t="s">
        <v>1943</v>
      </c>
    </row>
    <row r="29" spans="1:6" ht="82.8">
      <c r="A29" s="164" t="s">
        <v>1944</v>
      </c>
      <c r="B29" s="165" t="s">
        <v>1945</v>
      </c>
      <c r="C29" s="166" t="s">
        <v>590</v>
      </c>
      <c r="D29" s="176">
        <v>30000</v>
      </c>
      <c r="E29" s="178"/>
      <c r="F29" s="128" t="s">
        <v>596</v>
      </c>
    </row>
    <row r="30" spans="1:6" ht="82.8">
      <c r="A30" s="164" t="s">
        <v>1946</v>
      </c>
      <c r="B30" s="165" t="s">
        <v>1947</v>
      </c>
      <c r="C30" s="166" t="s">
        <v>590</v>
      </c>
      <c r="D30" s="176">
        <v>20000</v>
      </c>
      <c r="E30" s="178"/>
      <c r="F30" s="128" t="s">
        <v>597</v>
      </c>
    </row>
    <row r="31" spans="1:6" ht="82.8">
      <c r="A31" s="164" t="s">
        <v>1948</v>
      </c>
      <c r="B31" s="165" t="s">
        <v>1949</v>
      </c>
      <c r="C31" s="166" t="s">
        <v>590</v>
      </c>
      <c r="D31" s="176">
        <v>17500</v>
      </c>
      <c r="E31" s="178"/>
      <c r="F31" s="75" t="s">
        <v>1950</v>
      </c>
    </row>
    <row r="32" spans="1:6" ht="96.6">
      <c r="A32" s="164" t="s">
        <v>1951</v>
      </c>
      <c r="B32" s="165" t="s">
        <v>1952</v>
      </c>
      <c r="C32" s="166" t="s">
        <v>590</v>
      </c>
      <c r="D32" s="176">
        <v>20000</v>
      </c>
      <c r="E32" s="178"/>
      <c r="F32" s="75" t="s">
        <v>1953</v>
      </c>
    </row>
    <row r="33" spans="1:6" ht="82.8">
      <c r="A33" s="164" t="s">
        <v>1954</v>
      </c>
      <c r="B33" s="165" t="s">
        <v>1955</v>
      </c>
      <c r="C33" s="166" t="s">
        <v>590</v>
      </c>
      <c r="D33" s="176">
        <v>16000</v>
      </c>
      <c r="E33" s="178"/>
      <c r="F33" s="75" t="s">
        <v>1956</v>
      </c>
    </row>
    <row r="34" spans="1:6" ht="82.8">
      <c r="A34" s="164" t="s">
        <v>1957</v>
      </c>
      <c r="B34" s="165" t="s">
        <v>1958</v>
      </c>
      <c r="C34" s="166" t="s">
        <v>590</v>
      </c>
      <c r="D34" s="176">
        <v>9500</v>
      </c>
      <c r="E34" s="178"/>
      <c r="F34" s="75" t="s">
        <v>1959</v>
      </c>
    </row>
    <row r="35" spans="1:6" ht="110.4">
      <c r="A35" s="164" t="s">
        <v>1960</v>
      </c>
      <c r="B35" s="165" t="s">
        <v>1961</v>
      </c>
      <c r="C35" s="166" t="s">
        <v>590</v>
      </c>
      <c r="D35" s="176">
        <v>19000</v>
      </c>
      <c r="E35" s="178"/>
      <c r="F35" s="128" t="s">
        <v>598</v>
      </c>
    </row>
    <row r="36" spans="1:6" ht="82.8">
      <c r="A36" s="164" t="s">
        <v>1962</v>
      </c>
      <c r="B36" s="165" t="s">
        <v>1963</v>
      </c>
      <c r="C36" s="166" t="s">
        <v>590</v>
      </c>
      <c r="D36" s="176">
        <v>24000</v>
      </c>
      <c r="E36" s="178"/>
      <c r="F36" s="75" t="s">
        <v>1964</v>
      </c>
    </row>
    <row r="37" spans="1:6" ht="82.8">
      <c r="A37" s="164" t="s">
        <v>1965</v>
      </c>
      <c r="B37" s="165" t="s">
        <v>1966</v>
      </c>
      <c r="C37" s="166" t="s">
        <v>590</v>
      </c>
      <c r="D37" s="176">
        <v>14500</v>
      </c>
      <c r="E37" s="178"/>
      <c r="F37" s="75" t="s">
        <v>1967</v>
      </c>
    </row>
    <row r="38" spans="1:6" ht="82.8">
      <c r="A38" s="164" t="s">
        <v>1968</v>
      </c>
      <c r="B38" s="165" t="s">
        <v>1969</v>
      </c>
      <c r="C38" s="166" t="s">
        <v>590</v>
      </c>
      <c r="D38" s="176">
        <v>15500</v>
      </c>
      <c r="E38" s="178"/>
      <c r="F38" s="128" t="s">
        <v>599</v>
      </c>
    </row>
    <row r="39" spans="1:6" ht="82.8">
      <c r="A39" s="164" t="s">
        <v>1970</v>
      </c>
      <c r="B39" s="165" t="s">
        <v>1971</v>
      </c>
      <c r="C39" s="166" t="s">
        <v>590</v>
      </c>
      <c r="D39" s="176">
        <v>7500</v>
      </c>
      <c r="E39" s="178"/>
      <c r="F39" s="75" t="s">
        <v>1972</v>
      </c>
    </row>
    <row r="40" spans="1:6" ht="82.8">
      <c r="A40" s="164" t="s">
        <v>1973</v>
      </c>
      <c r="B40" s="165" t="s">
        <v>1974</v>
      </c>
      <c r="C40" s="166" t="s">
        <v>590</v>
      </c>
      <c r="D40" s="176">
        <v>4300</v>
      </c>
      <c r="E40" s="178"/>
      <c r="F40" s="75" t="s">
        <v>1975</v>
      </c>
    </row>
    <row r="41" spans="1:6" ht="82.8">
      <c r="A41" s="164" t="s">
        <v>1976</v>
      </c>
      <c r="B41" s="165" t="s">
        <v>1977</v>
      </c>
      <c r="C41" s="166" t="s">
        <v>590</v>
      </c>
      <c r="D41" s="176">
        <v>10000</v>
      </c>
      <c r="E41" s="168"/>
      <c r="F41" s="131" t="s">
        <v>1978</v>
      </c>
    </row>
    <row r="42" spans="1:6" ht="82.8">
      <c r="A42" s="164" t="s">
        <v>1979</v>
      </c>
      <c r="B42" s="165" t="s">
        <v>1980</v>
      </c>
      <c r="C42" s="166" t="s">
        <v>590</v>
      </c>
      <c r="D42" s="176">
        <v>20000</v>
      </c>
      <c r="E42" s="168"/>
      <c r="F42" s="131" t="s">
        <v>1981</v>
      </c>
    </row>
    <row r="43" spans="1:6" ht="82.8">
      <c r="A43" s="164" t="s">
        <v>1982</v>
      </c>
      <c r="B43" s="165" t="s">
        <v>1983</v>
      </c>
      <c r="C43" s="166" t="s">
        <v>590</v>
      </c>
      <c r="D43" s="176">
        <v>11800</v>
      </c>
      <c r="E43" s="178"/>
      <c r="F43" s="131" t="s">
        <v>600</v>
      </c>
    </row>
    <row r="44" spans="1:6" ht="82.8">
      <c r="A44" s="164" t="s">
        <v>1984</v>
      </c>
      <c r="B44" s="165" t="s">
        <v>1985</v>
      </c>
      <c r="C44" s="166" t="s">
        <v>590</v>
      </c>
      <c r="D44" s="176">
        <v>10000</v>
      </c>
      <c r="E44" s="168"/>
      <c r="F44" s="131" t="s">
        <v>1986</v>
      </c>
    </row>
    <row r="45" spans="1:6" ht="82.8">
      <c r="A45" s="164" t="s">
        <v>1987</v>
      </c>
      <c r="B45" s="165" t="s">
        <v>1988</v>
      </c>
      <c r="C45" s="166" t="s">
        <v>590</v>
      </c>
      <c r="D45" s="176">
        <v>8000</v>
      </c>
      <c r="E45" s="168"/>
      <c r="F45" s="131" t="s">
        <v>1989</v>
      </c>
    </row>
    <row r="46" spans="1:6" ht="82.8">
      <c r="A46" s="164" t="s">
        <v>1990</v>
      </c>
      <c r="B46" s="165" t="s">
        <v>1991</v>
      </c>
      <c r="C46" s="166" t="s">
        <v>590</v>
      </c>
      <c r="D46" s="176">
        <v>3920</v>
      </c>
      <c r="E46" s="178"/>
      <c r="F46" s="131" t="s">
        <v>1992</v>
      </c>
    </row>
    <row r="47" spans="1:6" ht="82.8">
      <c r="A47" s="164" t="s">
        <v>1993</v>
      </c>
      <c r="B47" s="165" t="s">
        <v>1994</v>
      </c>
      <c r="C47" s="166" t="s">
        <v>590</v>
      </c>
      <c r="D47" s="176">
        <v>6800</v>
      </c>
      <c r="E47" s="178"/>
      <c r="F47" s="131" t="s">
        <v>1995</v>
      </c>
    </row>
    <row r="48" spans="1:6" ht="82.8">
      <c r="A48" s="164" t="s">
        <v>1996</v>
      </c>
      <c r="B48" s="165" t="s">
        <v>1997</v>
      </c>
      <c r="C48" s="166" t="s">
        <v>590</v>
      </c>
      <c r="D48" s="176">
        <v>5900</v>
      </c>
      <c r="E48" s="178"/>
      <c r="F48" s="131" t="s">
        <v>1998</v>
      </c>
    </row>
    <row r="49" spans="1:6" ht="82.8">
      <c r="A49" s="164" t="s">
        <v>1999</v>
      </c>
      <c r="B49" s="165" t="s">
        <v>2000</v>
      </c>
      <c r="C49" s="166" t="s">
        <v>590</v>
      </c>
      <c r="D49" s="176">
        <v>2940</v>
      </c>
      <c r="E49" s="178"/>
      <c r="F49" s="177" t="s">
        <v>601</v>
      </c>
    </row>
    <row r="50" spans="1:6" ht="82.8">
      <c r="A50" s="164" t="s">
        <v>2001</v>
      </c>
      <c r="B50" s="165" t="s">
        <v>2002</v>
      </c>
      <c r="C50" s="166" t="s">
        <v>590</v>
      </c>
      <c r="D50" s="176">
        <v>3800</v>
      </c>
      <c r="E50" s="178"/>
      <c r="F50" s="131" t="s">
        <v>2003</v>
      </c>
    </row>
    <row r="51" spans="1:6" ht="82.8">
      <c r="A51" s="164" t="s">
        <v>2004</v>
      </c>
      <c r="B51" s="165" t="s">
        <v>2005</v>
      </c>
      <c r="C51" s="166" t="s">
        <v>590</v>
      </c>
      <c r="D51" s="176">
        <v>2170</v>
      </c>
      <c r="E51" s="178"/>
      <c r="F51" s="177" t="s">
        <v>602</v>
      </c>
    </row>
    <row r="52" spans="1:6" ht="96.6">
      <c r="A52" s="164" t="s">
        <v>2006</v>
      </c>
      <c r="B52" s="165" t="s">
        <v>2007</v>
      </c>
      <c r="C52" s="166" t="s">
        <v>590</v>
      </c>
      <c r="D52" s="176">
        <v>3500</v>
      </c>
      <c r="E52" s="168"/>
      <c r="F52" s="131" t="s">
        <v>2008</v>
      </c>
    </row>
    <row r="53" spans="1:6" ht="82.8">
      <c r="A53" s="164" t="s">
        <v>2009</v>
      </c>
      <c r="B53" s="165" t="s">
        <v>2010</v>
      </c>
      <c r="C53" s="166" t="s">
        <v>590</v>
      </c>
      <c r="D53" s="176">
        <v>9500</v>
      </c>
      <c r="E53" s="178"/>
      <c r="F53" s="131" t="s">
        <v>2011</v>
      </c>
    </row>
    <row r="54" spans="1:6">
      <c r="A54" s="339" t="s">
        <v>2012</v>
      </c>
      <c r="B54" s="340"/>
      <c r="C54" s="340"/>
      <c r="D54" s="340"/>
      <c r="E54" s="340"/>
      <c r="F54" s="341"/>
    </row>
    <row r="55" spans="1:6" ht="55.2">
      <c r="A55" s="164" t="s">
        <v>2013</v>
      </c>
      <c r="B55" s="165" t="s">
        <v>609</v>
      </c>
      <c r="C55" s="166" t="s">
        <v>590</v>
      </c>
      <c r="D55" s="167">
        <v>5880</v>
      </c>
      <c r="E55" s="168"/>
      <c r="F55" s="128" t="s">
        <v>610</v>
      </c>
    </row>
    <row r="56" spans="1:6" ht="55.2">
      <c r="A56" s="164" t="s">
        <v>2014</v>
      </c>
      <c r="B56" s="165" t="s">
        <v>609</v>
      </c>
      <c r="C56" s="166" t="s">
        <v>590</v>
      </c>
      <c r="D56" s="167">
        <v>3360</v>
      </c>
      <c r="E56" s="168"/>
      <c r="F56" s="128" t="s">
        <v>611</v>
      </c>
    </row>
    <row r="57" spans="1:6" ht="55.2">
      <c r="A57" s="164" t="s">
        <v>2015</v>
      </c>
      <c r="B57" s="165" t="s">
        <v>612</v>
      </c>
      <c r="C57" s="166" t="s">
        <v>590</v>
      </c>
      <c r="D57" s="167">
        <v>1512</v>
      </c>
      <c r="E57" s="168"/>
      <c r="F57" s="128" t="s">
        <v>613</v>
      </c>
    </row>
    <row r="58" spans="1:6" ht="69">
      <c r="A58" s="164" t="s">
        <v>2016</v>
      </c>
      <c r="B58" s="165" t="s">
        <v>614</v>
      </c>
      <c r="C58" s="166" t="s">
        <v>590</v>
      </c>
      <c r="D58" s="167">
        <v>1800</v>
      </c>
      <c r="E58" s="168"/>
      <c r="F58" s="128" t="s">
        <v>615</v>
      </c>
    </row>
    <row r="59" spans="1:6" ht="55.2">
      <c r="A59" s="164" t="s">
        <v>2017</v>
      </c>
      <c r="B59" s="165" t="s">
        <v>616</v>
      </c>
      <c r="C59" s="166" t="s">
        <v>590</v>
      </c>
      <c r="D59" s="167">
        <v>1190</v>
      </c>
      <c r="E59" s="168"/>
      <c r="F59" s="128" t="s">
        <v>617</v>
      </c>
    </row>
    <row r="60" spans="1:6" ht="69">
      <c r="A60" s="164" t="s">
        <v>2018</v>
      </c>
      <c r="B60" s="165" t="s">
        <v>618</v>
      </c>
      <c r="C60" s="166" t="s">
        <v>590</v>
      </c>
      <c r="D60" s="167">
        <v>1820</v>
      </c>
      <c r="E60" s="168"/>
      <c r="F60" s="128" t="s">
        <v>619</v>
      </c>
    </row>
    <row r="61" spans="1:6" ht="55.2">
      <c r="A61" s="164" t="s">
        <v>2019</v>
      </c>
      <c r="B61" s="165" t="s">
        <v>620</v>
      </c>
      <c r="C61" s="166" t="s">
        <v>590</v>
      </c>
      <c r="D61" s="167">
        <v>1155</v>
      </c>
      <c r="E61" s="168"/>
      <c r="F61" s="128" t="s">
        <v>621</v>
      </c>
    </row>
    <row r="62" spans="1:6">
      <c r="A62" s="339" t="s">
        <v>2020</v>
      </c>
      <c r="B62" s="340"/>
      <c r="C62" s="340"/>
      <c r="D62" s="340"/>
      <c r="E62" s="340"/>
      <c r="F62" s="341"/>
    </row>
    <row r="63" spans="1:6" ht="55.2">
      <c r="A63" s="164" t="s">
        <v>2021</v>
      </c>
      <c r="B63" s="165" t="s">
        <v>622</v>
      </c>
      <c r="C63" s="166" t="s">
        <v>590</v>
      </c>
      <c r="D63" s="167">
        <v>4000</v>
      </c>
      <c r="E63" s="168"/>
      <c r="F63" s="128" t="s">
        <v>623</v>
      </c>
    </row>
    <row r="64" spans="1:6" ht="55.2">
      <c r="A64" s="164" t="s">
        <v>2022</v>
      </c>
      <c r="B64" s="165" t="s">
        <v>624</v>
      </c>
      <c r="C64" s="166" t="s">
        <v>590</v>
      </c>
      <c r="D64" s="167">
        <v>2800</v>
      </c>
      <c r="E64" s="168"/>
      <c r="F64" s="128" t="s">
        <v>625</v>
      </c>
    </row>
    <row r="65" spans="1:6" ht="55.2">
      <c r="A65" s="164" t="s">
        <v>2023</v>
      </c>
      <c r="B65" s="165" t="s">
        <v>626</v>
      </c>
      <c r="C65" s="166" t="s">
        <v>590</v>
      </c>
      <c r="D65" s="167">
        <v>980</v>
      </c>
      <c r="E65" s="168"/>
      <c r="F65" s="128" t="s">
        <v>627</v>
      </c>
    </row>
    <row r="66" spans="1:6" ht="55.2">
      <c r="A66" s="164" t="s">
        <v>2024</v>
      </c>
      <c r="B66" s="165" t="s">
        <v>628</v>
      </c>
      <c r="C66" s="166" t="s">
        <v>590</v>
      </c>
      <c r="D66" s="167">
        <v>630</v>
      </c>
      <c r="E66" s="168"/>
      <c r="F66" s="75" t="s">
        <v>2025</v>
      </c>
    </row>
    <row r="67" spans="1:6">
      <c r="A67" s="339" t="s">
        <v>2026</v>
      </c>
      <c r="B67" s="340"/>
      <c r="C67" s="340"/>
      <c r="D67" s="340"/>
      <c r="E67" s="340"/>
      <c r="F67" s="341"/>
    </row>
    <row r="68" spans="1:6" ht="55.2">
      <c r="A68" s="164" t="s">
        <v>2027</v>
      </c>
      <c r="B68" s="165" t="s">
        <v>629</v>
      </c>
      <c r="C68" s="166" t="s">
        <v>590</v>
      </c>
      <c r="D68" s="176">
        <v>17000</v>
      </c>
      <c r="E68" s="168"/>
      <c r="F68" s="131" t="s">
        <v>2028</v>
      </c>
    </row>
    <row r="69" spans="1:6" ht="55.2">
      <c r="A69" s="164" t="s">
        <v>2029</v>
      </c>
      <c r="B69" s="165" t="s">
        <v>630</v>
      </c>
      <c r="C69" s="166" t="s">
        <v>590</v>
      </c>
      <c r="D69" s="176">
        <v>12500</v>
      </c>
      <c r="E69" s="168"/>
      <c r="F69" s="131" t="s">
        <v>2030</v>
      </c>
    </row>
    <row r="70" spans="1:6" ht="55.2">
      <c r="A70" s="164" t="s">
        <v>2031</v>
      </c>
      <c r="B70" s="165" t="s">
        <v>631</v>
      </c>
      <c r="C70" s="166" t="s">
        <v>590</v>
      </c>
      <c r="D70" s="176">
        <v>4000</v>
      </c>
      <c r="E70" s="168"/>
      <c r="F70" s="177" t="s">
        <v>632</v>
      </c>
    </row>
    <row r="71" spans="1:6" ht="55.2">
      <c r="A71" s="164" t="s">
        <v>2032</v>
      </c>
      <c r="B71" s="165" t="s">
        <v>633</v>
      </c>
      <c r="C71" s="166" t="s">
        <v>590</v>
      </c>
      <c r="D71" s="176">
        <v>2500</v>
      </c>
      <c r="E71" s="168"/>
      <c r="F71" s="177" t="s">
        <v>634</v>
      </c>
    </row>
    <row r="72" spans="1:6">
      <c r="A72" s="339" t="s">
        <v>2033</v>
      </c>
      <c r="B72" s="340"/>
      <c r="C72" s="340"/>
      <c r="D72" s="340"/>
      <c r="E72" s="340"/>
      <c r="F72" s="341"/>
    </row>
    <row r="73" spans="1:6" s="175" customFormat="1" ht="96.6">
      <c r="A73" s="169" t="s">
        <v>2034</v>
      </c>
      <c r="B73" s="170" t="s">
        <v>2035</v>
      </c>
      <c r="C73" s="171" t="s">
        <v>590</v>
      </c>
      <c r="D73" s="172">
        <v>14000</v>
      </c>
      <c r="E73" s="173" t="s">
        <v>66</v>
      </c>
      <c r="F73" s="174"/>
    </row>
    <row r="74" spans="1:6" s="175" customFormat="1" ht="110.4">
      <c r="A74" s="169" t="s">
        <v>2036</v>
      </c>
      <c r="B74" s="170" t="s">
        <v>2037</v>
      </c>
      <c r="C74" s="171" t="s">
        <v>590</v>
      </c>
      <c r="D74" s="172">
        <v>12800</v>
      </c>
      <c r="E74" s="173" t="s">
        <v>66</v>
      </c>
      <c r="F74" s="174"/>
    </row>
    <row r="75" spans="1:6" s="175" customFormat="1" ht="82.8">
      <c r="A75" s="169" t="s">
        <v>2038</v>
      </c>
      <c r="B75" s="170" t="s">
        <v>2039</v>
      </c>
      <c r="C75" s="171" t="s">
        <v>590</v>
      </c>
      <c r="D75" s="172">
        <v>10000</v>
      </c>
      <c r="E75" s="173" t="s">
        <v>66</v>
      </c>
      <c r="F75" s="174"/>
    </row>
    <row r="76" spans="1:6" s="175" customFormat="1" ht="110.4">
      <c r="A76" s="169" t="s">
        <v>2036</v>
      </c>
      <c r="B76" s="170" t="s">
        <v>2037</v>
      </c>
      <c r="C76" s="171" t="s">
        <v>590</v>
      </c>
      <c r="D76" s="172">
        <v>12800</v>
      </c>
      <c r="E76" s="173" t="s">
        <v>66</v>
      </c>
      <c r="F76" s="174"/>
    </row>
    <row r="77" spans="1:6" s="175" customFormat="1" ht="41.4">
      <c r="A77" s="169" t="s">
        <v>2040</v>
      </c>
      <c r="B77" s="170" t="s">
        <v>2041</v>
      </c>
      <c r="C77" s="171" t="s">
        <v>590</v>
      </c>
      <c r="D77" s="172">
        <v>1500</v>
      </c>
      <c r="E77" s="173" t="s">
        <v>66</v>
      </c>
      <c r="F77" s="174"/>
    </row>
    <row r="78" spans="1:6" s="175" customFormat="1" ht="41.4">
      <c r="A78" s="169" t="s">
        <v>2042</v>
      </c>
      <c r="B78" s="170" t="s">
        <v>2043</v>
      </c>
      <c r="C78" s="171" t="s">
        <v>590</v>
      </c>
      <c r="D78" s="172">
        <v>1500</v>
      </c>
      <c r="E78" s="173" t="s">
        <v>66</v>
      </c>
      <c r="F78" s="174"/>
    </row>
    <row r="79" spans="1:6" s="175" customFormat="1" ht="41.4">
      <c r="A79" s="169" t="s">
        <v>2044</v>
      </c>
      <c r="B79" s="170" t="s">
        <v>2045</v>
      </c>
      <c r="C79" s="171" t="s">
        <v>590</v>
      </c>
      <c r="D79" s="172">
        <v>1800</v>
      </c>
      <c r="E79" s="173" t="s">
        <v>66</v>
      </c>
      <c r="F79" s="174"/>
    </row>
    <row r="80" spans="1:6" s="175" customFormat="1" ht="41.4">
      <c r="A80" s="169" t="s">
        <v>2046</v>
      </c>
      <c r="B80" s="170" t="s">
        <v>2047</v>
      </c>
      <c r="C80" s="171" t="s">
        <v>590</v>
      </c>
      <c r="D80" s="172">
        <v>1800</v>
      </c>
      <c r="E80" s="173" t="s">
        <v>66</v>
      </c>
      <c r="F80" s="174"/>
    </row>
    <row r="81" spans="1:6">
      <c r="A81" s="339" t="s">
        <v>2048</v>
      </c>
      <c r="B81" s="340"/>
      <c r="C81" s="340"/>
      <c r="D81" s="340"/>
      <c r="E81" s="340"/>
      <c r="F81" s="341"/>
    </row>
    <row r="82" spans="1:6" ht="96.6">
      <c r="A82" s="179" t="s">
        <v>2049</v>
      </c>
      <c r="B82" s="165" t="s">
        <v>2050</v>
      </c>
      <c r="C82" s="166" t="s">
        <v>590</v>
      </c>
      <c r="D82" s="167">
        <v>18000</v>
      </c>
      <c r="E82" s="178"/>
      <c r="F82" s="128" t="s">
        <v>635</v>
      </c>
    </row>
    <row r="83" spans="1:6" ht="96.6">
      <c r="A83" s="179" t="s">
        <v>2051</v>
      </c>
      <c r="B83" s="165" t="s">
        <v>2052</v>
      </c>
      <c r="C83" s="166" t="s">
        <v>590</v>
      </c>
      <c r="D83" s="167">
        <v>7500</v>
      </c>
      <c r="E83" s="178"/>
      <c r="F83" s="128" t="s">
        <v>636</v>
      </c>
    </row>
    <row r="84" spans="1:6" ht="110.4">
      <c r="A84" s="179" t="s">
        <v>2053</v>
      </c>
      <c r="B84" s="165" t="s">
        <v>2054</v>
      </c>
      <c r="C84" s="166" t="s">
        <v>590</v>
      </c>
      <c r="D84" s="176">
        <v>8000</v>
      </c>
      <c r="E84" s="168" t="s">
        <v>66</v>
      </c>
      <c r="F84" s="131" t="s">
        <v>2055</v>
      </c>
    </row>
    <row r="85" spans="1:6" ht="96.6">
      <c r="A85" s="179" t="s">
        <v>2056</v>
      </c>
      <c r="B85" s="165" t="s">
        <v>2057</v>
      </c>
      <c r="C85" s="166" t="s">
        <v>590</v>
      </c>
      <c r="D85" s="176">
        <v>6500</v>
      </c>
      <c r="E85" s="168" t="s">
        <v>66</v>
      </c>
      <c r="F85" s="131" t="s">
        <v>2058</v>
      </c>
    </row>
    <row r="86" spans="1:6" ht="138">
      <c r="A86" s="179" t="s">
        <v>2059</v>
      </c>
      <c r="B86" s="165" t="s">
        <v>2060</v>
      </c>
      <c r="C86" s="166" t="s">
        <v>590</v>
      </c>
      <c r="D86" s="176">
        <v>9800</v>
      </c>
      <c r="E86" s="168" t="s">
        <v>66</v>
      </c>
      <c r="F86" s="177" t="s">
        <v>638</v>
      </c>
    </row>
    <row r="87" spans="1:6" ht="124.2">
      <c r="A87" s="179" t="s">
        <v>2061</v>
      </c>
      <c r="B87" s="165" t="s">
        <v>2062</v>
      </c>
      <c r="C87" s="166" t="s">
        <v>590</v>
      </c>
      <c r="D87" s="176">
        <v>4900</v>
      </c>
      <c r="E87" s="168" t="s">
        <v>66</v>
      </c>
      <c r="F87" s="177" t="s">
        <v>639</v>
      </c>
    </row>
    <row r="88" spans="1:6" ht="82.8">
      <c r="A88" s="179" t="s">
        <v>2063</v>
      </c>
      <c r="B88" s="165" t="s">
        <v>2064</v>
      </c>
      <c r="C88" s="166" t="s">
        <v>590</v>
      </c>
      <c r="D88" s="176">
        <v>5500</v>
      </c>
      <c r="E88" s="168" t="s">
        <v>66</v>
      </c>
      <c r="F88" s="131" t="s">
        <v>2065</v>
      </c>
    </row>
    <row r="89" spans="1:6" ht="96.6">
      <c r="A89" s="179" t="s">
        <v>2066</v>
      </c>
      <c r="B89" s="165" t="s">
        <v>2067</v>
      </c>
      <c r="C89" s="166" t="s">
        <v>590</v>
      </c>
      <c r="D89" s="167">
        <v>5000</v>
      </c>
      <c r="E89" s="178"/>
      <c r="F89" s="128" t="s">
        <v>637</v>
      </c>
    </row>
    <row r="90" spans="1:6" ht="138">
      <c r="A90" s="179" t="s">
        <v>2068</v>
      </c>
      <c r="B90" s="165" t="s">
        <v>2069</v>
      </c>
      <c r="C90" s="166" t="s">
        <v>590</v>
      </c>
      <c r="D90" s="176">
        <v>8000</v>
      </c>
      <c r="E90" s="168" t="s">
        <v>66</v>
      </c>
      <c r="F90" s="177" t="s">
        <v>637</v>
      </c>
    </row>
    <row r="91" spans="1:6">
      <c r="A91" s="339" t="s">
        <v>2070</v>
      </c>
      <c r="B91" s="340"/>
      <c r="C91" s="340"/>
      <c r="D91" s="340"/>
      <c r="E91" s="340"/>
      <c r="F91" s="341"/>
    </row>
    <row r="92" spans="1:6" ht="70.349999999999994" customHeight="1">
      <c r="A92" s="180" t="s">
        <v>2071</v>
      </c>
      <c r="B92" s="165" t="s">
        <v>2072</v>
      </c>
      <c r="C92" s="166" t="s">
        <v>590</v>
      </c>
      <c r="D92" s="166" t="s">
        <v>590</v>
      </c>
      <c r="E92" s="178"/>
      <c r="F92" s="75" t="s">
        <v>2073</v>
      </c>
    </row>
    <row r="93" spans="1:6" ht="70.349999999999994" customHeight="1">
      <c r="A93" s="179" t="s">
        <v>2074</v>
      </c>
      <c r="B93" s="165" t="s">
        <v>2075</v>
      </c>
      <c r="C93" s="166" t="s">
        <v>590</v>
      </c>
      <c r="D93" s="166" t="s">
        <v>590</v>
      </c>
      <c r="E93" s="178"/>
      <c r="F93" s="75" t="s">
        <v>2073</v>
      </c>
    </row>
    <row r="94" spans="1:6" ht="70.349999999999994" customHeight="1">
      <c r="A94" s="179" t="s">
        <v>2076</v>
      </c>
      <c r="B94" s="165" t="s">
        <v>2077</v>
      </c>
      <c r="C94" s="166" t="s">
        <v>590</v>
      </c>
      <c r="D94" s="166" t="s">
        <v>590</v>
      </c>
      <c r="E94" s="178"/>
      <c r="F94" s="75" t="s">
        <v>2073</v>
      </c>
    </row>
    <row r="95" spans="1:6" ht="82.8">
      <c r="A95" s="179" t="s">
        <v>2078</v>
      </c>
      <c r="B95" s="165" t="s">
        <v>2079</v>
      </c>
      <c r="C95" s="166" t="s">
        <v>590</v>
      </c>
      <c r="D95" s="167">
        <v>16000</v>
      </c>
      <c r="E95" s="178"/>
      <c r="F95" s="75" t="s">
        <v>2080</v>
      </c>
    </row>
    <row r="96" spans="1:6" ht="55.2">
      <c r="A96" s="179" t="s">
        <v>2081</v>
      </c>
      <c r="B96" s="165" t="s">
        <v>2082</v>
      </c>
      <c r="C96" s="166" t="s">
        <v>590</v>
      </c>
      <c r="D96" s="167">
        <v>8000</v>
      </c>
      <c r="E96" s="178"/>
      <c r="F96" s="128" t="s">
        <v>640</v>
      </c>
    </row>
    <row r="97" spans="1:6">
      <c r="A97" s="339" t="s">
        <v>2083</v>
      </c>
      <c r="B97" s="340"/>
      <c r="C97" s="340"/>
      <c r="D97" s="340"/>
      <c r="E97" s="340"/>
      <c r="F97" s="341"/>
    </row>
    <row r="98" spans="1:6" s="175" customFormat="1" ht="96.6">
      <c r="A98" s="169" t="s">
        <v>2084</v>
      </c>
      <c r="B98" s="170" t="s">
        <v>2085</v>
      </c>
      <c r="C98" s="171" t="s">
        <v>590</v>
      </c>
      <c r="D98" s="172">
        <v>24000</v>
      </c>
      <c r="E98" s="173" t="s">
        <v>66</v>
      </c>
      <c r="F98" s="174"/>
    </row>
    <row r="99" spans="1:6" s="175" customFormat="1" ht="82.8">
      <c r="A99" s="169" t="s">
        <v>2086</v>
      </c>
      <c r="B99" s="170" t="s">
        <v>2087</v>
      </c>
      <c r="C99" s="171" t="s">
        <v>590</v>
      </c>
      <c r="D99" s="172">
        <v>20000</v>
      </c>
      <c r="E99" s="173" t="s">
        <v>66</v>
      </c>
      <c r="F99" s="174"/>
    </row>
    <row r="100" spans="1:6" s="175" customFormat="1" ht="82.8">
      <c r="A100" s="169" t="s">
        <v>2088</v>
      </c>
      <c r="B100" s="170" t="s">
        <v>2089</v>
      </c>
      <c r="C100" s="171" t="s">
        <v>590</v>
      </c>
      <c r="D100" s="172">
        <v>15000</v>
      </c>
      <c r="E100" s="173" t="s">
        <v>66</v>
      </c>
      <c r="F100" s="174"/>
    </row>
    <row r="101" spans="1:6" ht="82.8">
      <c r="A101" s="179" t="s">
        <v>2090</v>
      </c>
      <c r="B101" s="165" t="s">
        <v>2091</v>
      </c>
      <c r="C101" s="166" t="s">
        <v>590</v>
      </c>
      <c r="D101" s="176">
        <v>6000</v>
      </c>
      <c r="E101" s="168"/>
      <c r="F101" s="131" t="s">
        <v>1327</v>
      </c>
    </row>
    <row r="102" spans="1:6" ht="82.8">
      <c r="A102" s="179" t="s">
        <v>2092</v>
      </c>
      <c r="B102" s="165" t="s">
        <v>2093</v>
      </c>
      <c r="C102" s="166" t="s">
        <v>590</v>
      </c>
      <c r="D102" s="176">
        <v>6500</v>
      </c>
      <c r="E102" s="168"/>
      <c r="F102" s="131" t="s">
        <v>2094</v>
      </c>
    </row>
    <row r="103" spans="1:6" s="175" customFormat="1" ht="82.8">
      <c r="A103" s="169" t="s">
        <v>2095</v>
      </c>
      <c r="B103" s="170" t="s">
        <v>2096</v>
      </c>
      <c r="C103" s="171" t="s">
        <v>590</v>
      </c>
      <c r="D103" s="172">
        <v>36000</v>
      </c>
      <c r="E103" s="173" t="s">
        <v>66</v>
      </c>
      <c r="F103" s="174"/>
    </row>
    <row r="104" spans="1:6" ht="70.349999999999994" customHeight="1">
      <c r="A104" s="179" t="s">
        <v>2097</v>
      </c>
      <c r="B104" s="165" t="s">
        <v>643</v>
      </c>
      <c r="C104" s="166" t="s">
        <v>590</v>
      </c>
      <c r="D104" s="176">
        <v>6000</v>
      </c>
      <c r="E104" s="168"/>
      <c r="F104" s="177" t="s">
        <v>644</v>
      </c>
    </row>
    <row r="105" spans="1:6" ht="70.349999999999994" customHeight="1">
      <c r="A105" s="179" t="s">
        <v>2098</v>
      </c>
      <c r="B105" s="165" t="s">
        <v>641</v>
      </c>
      <c r="C105" s="166" t="s">
        <v>590</v>
      </c>
      <c r="D105" s="176">
        <v>9000</v>
      </c>
      <c r="E105" s="178"/>
      <c r="F105" s="177" t="s">
        <v>642</v>
      </c>
    </row>
    <row r="106" spans="1:6" ht="70.349999999999994" customHeight="1">
      <c r="A106" s="179" t="s">
        <v>2099</v>
      </c>
      <c r="B106" s="165" t="s">
        <v>2100</v>
      </c>
      <c r="C106" s="166" t="s">
        <v>590</v>
      </c>
      <c r="D106" s="176">
        <v>3700</v>
      </c>
      <c r="E106" s="168"/>
      <c r="F106" s="131" t="s">
        <v>2101</v>
      </c>
    </row>
    <row r="107" spans="1:6" ht="70.349999999999994" customHeight="1">
      <c r="A107" s="179" t="s">
        <v>2102</v>
      </c>
      <c r="B107" s="165" t="s">
        <v>647</v>
      </c>
      <c r="C107" s="166" t="s">
        <v>590</v>
      </c>
      <c r="D107" s="167">
        <v>4000</v>
      </c>
      <c r="E107" s="178"/>
      <c r="F107" s="128" t="s">
        <v>648</v>
      </c>
    </row>
    <row r="108" spans="1:6" ht="70.349999999999994" customHeight="1">
      <c r="A108" s="179" t="s">
        <v>2103</v>
      </c>
      <c r="B108" s="165" t="s">
        <v>653</v>
      </c>
      <c r="C108" s="166" t="s">
        <v>590</v>
      </c>
      <c r="D108" s="167">
        <v>5500</v>
      </c>
      <c r="E108" s="178"/>
      <c r="F108" s="128" t="s">
        <v>654</v>
      </c>
    </row>
    <row r="109" spans="1:6" ht="70.349999999999994" customHeight="1">
      <c r="A109" s="179" t="s">
        <v>2104</v>
      </c>
      <c r="B109" s="165" t="s">
        <v>658</v>
      </c>
      <c r="C109" s="166" t="s">
        <v>590</v>
      </c>
      <c r="D109" s="167">
        <v>3600</v>
      </c>
      <c r="E109" s="178"/>
      <c r="F109" s="128" t="s">
        <v>659</v>
      </c>
    </row>
    <row r="110" spans="1:6" ht="70.349999999999994" customHeight="1">
      <c r="A110" s="179" t="s">
        <v>2105</v>
      </c>
      <c r="B110" s="165" t="s">
        <v>668</v>
      </c>
      <c r="C110" s="166" t="s">
        <v>590</v>
      </c>
      <c r="D110" s="167">
        <v>1750</v>
      </c>
      <c r="E110" s="178"/>
      <c r="F110" s="128" t="s">
        <v>669</v>
      </c>
    </row>
    <row r="111" spans="1:6" ht="82.8">
      <c r="A111" s="179" t="s">
        <v>2106</v>
      </c>
      <c r="B111" s="165" t="s">
        <v>662</v>
      </c>
      <c r="C111" s="166" t="s">
        <v>590</v>
      </c>
      <c r="D111" s="176">
        <v>4000</v>
      </c>
      <c r="E111" s="178"/>
      <c r="F111" s="177" t="s">
        <v>663</v>
      </c>
    </row>
    <row r="112" spans="1:6">
      <c r="A112" s="339" t="s">
        <v>2107</v>
      </c>
      <c r="B112" s="340"/>
      <c r="C112" s="340"/>
      <c r="D112" s="340"/>
      <c r="E112" s="340"/>
      <c r="F112" s="341"/>
    </row>
    <row r="113" spans="1:6" s="175" customFormat="1" ht="82.8">
      <c r="A113" s="169" t="s">
        <v>2108</v>
      </c>
      <c r="B113" s="170" t="s">
        <v>2109</v>
      </c>
      <c r="C113" s="171" t="s">
        <v>590</v>
      </c>
      <c r="D113" s="172">
        <v>5000</v>
      </c>
      <c r="E113" s="173" t="s">
        <v>66</v>
      </c>
      <c r="F113" s="174"/>
    </row>
    <row r="114" spans="1:6" ht="82.8">
      <c r="A114" s="179" t="s">
        <v>2110</v>
      </c>
      <c r="B114" s="165" t="s">
        <v>649</v>
      </c>
      <c r="C114" s="166" t="s">
        <v>590</v>
      </c>
      <c r="D114" s="167">
        <v>3600</v>
      </c>
      <c r="E114" s="178"/>
      <c r="F114" s="128" t="s">
        <v>650</v>
      </c>
    </row>
    <row r="115" spans="1:6" ht="82.8">
      <c r="A115" s="179" t="s">
        <v>2111</v>
      </c>
      <c r="B115" s="165" t="s">
        <v>651</v>
      </c>
      <c r="C115" s="166" t="s">
        <v>590</v>
      </c>
      <c r="D115" s="167">
        <v>3000</v>
      </c>
      <c r="E115" s="178"/>
      <c r="F115" s="128" t="s">
        <v>652</v>
      </c>
    </row>
    <row r="116" spans="1:6" ht="70.349999999999994" customHeight="1">
      <c r="A116" s="179" t="s">
        <v>2112</v>
      </c>
      <c r="B116" s="165" t="s">
        <v>660</v>
      </c>
      <c r="C116" s="166" t="s">
        <v>590</v>
      </c>
      <c r="D116" s="167">
        <v>3200</v>
      </c>
      <c r="E116" s="178"/>
      <c r="F116" s="128" t="s">
        <v>661</v>
      </c>
    </row>
    <row r="117" spans="1:6" ht="82.8">
      <c r="A117" s="179" t="s">
        <v>2113</v>
      </c>
      <c r="B117" s="165" t="s">
        <v>664</v>
      </c>
      <c r="C117" s="166" t="s">
        <v>590</v>
      </c>
      <c r="D117" s="167">
        <v>2500</v>
      </c>
      <c r="E117" s="178"/>
      <c r="F117" s="128" t="s">
        <v>665</v>
      </c>
    </row>
    <row r="118" spans="1:6" ht="82.8">
      <c r="A118" s="179" t="s">
        <v>2114</v>
      </c>
      <c r="B118" s="165" t="s">
        <v>666</v>
      </c>
      <c r="C118" s="166" t="s">
        <v>590</v>
      </c>
      <c r="D118" s="167">
        <v>2200</v>
      </c>
      <c r="E118" s="178"/>
      <c r="F118" s="128" t="s">
        <v>667</v>
      </c>
    </row>
    <row r="119" spans="1:6">
      <c r="A119" s="339" t="s">
        <v>2115</v>
      </c>
      <c r="B119" s="340"/>
      <c r="C119" s="340"/>
      <c r="D119" s="340"/>
      <c r="E119" s="340"/>
      <c r="F119" s="341"/>
    </row>
    <row r="120" spans="1:6" ht="82.8">
      <c r="A120" s="179" t="s">
        <v>2116</v>
      </c>
      <c r="B120" s="165" t="s">
        <v>2117</v>
      </c>
      <c r="C120" s="166" t="s">
        <v>590</v>
      </c>
      <c r="D120" s="167">
        <v>4100</v>
      </c>
      <c r="E120" s="168"/>
      <c r="F120" s="75" t="s">
        <v>2118</v>
      </c>
    </row>
    <row r="121" spans="1:6" ht="82.8">
      <c r="A121" s="179" t="s">
        <v>2119</v>
      </c>
      <c r="B121" s="165" t="s">
        <v>2120</v>
      </c>
      <c r="C121" s="166" t="s">
        <v>590</v>
      </c>
      <c r="D121" s="167">
        <v>4700</v>
      </c>
      <c r="E121" s="168"/>
      <c r="F121" s="75" t="s">
        <v>2118</v>
      </c>
    </row>
    <row r="122" spans="1:6" ht="82.8">
      <c r="A122" s="179" t="s">
        <v>2121</v>
      </c>
      <c r="B122" s="165" t="s">
        <v>2122</v>
      </c>
      <c r="C122" s="166" t="s">
        <v>590</v>
      </c>
      <c r="D122" s="167">
        <v>3800</v>
      </c>
      <c r="E122" s="168"/>
      <c r="F122" s="75" t="s">
        <v>2123</v>
      </c>
    </row>
    <row r="123" spans="1:6">
      <c r="A123" s="339" t="s">
        <v>2124</v>
      </c>
      <c r="B123" s="340"/>
      <c r="C123" s="340"/>
      <c r="D123" s="340"/>
      <c r="E123" s="340"/>
      <c r="F123" s="341"/>
    </row>
    <row r="124" spans="1:6" s="175" customFormat="1" ht="82.8">
      <c r="A124" s="181" t="s">
        <v>2125</v>
      </c>
      <c r="B124" s="182" t="s">
        <v>2126</v>
      </c>
      <c r="C124" s="171" t="s">
        <v>590</v>
      </c>
      <c r="D124" s="172">
        <v>17000</v>
      </c>
      <c r="E124" s="173" t="s">
        <v>66</v>
      </c>
      <c r="F124" s="183" t="s">
        <v>646</v>
      </c>
    </row>
    <row r="125" spans="1:6" ht="70.349999999999994" customHeight="1">
      <c r="A125" s="180" t="s">
        <v>2127</v>
      </c>
      <c r="B125" s="165" t="s">
        <v>645</v>
      </c>
      <c r="C125" s="166" t="s">
        <v>590</v>
      </c>
      <c r="D125" s="167">
        <v>6000</v>
      </c>
      <c r="E125" s="178"/>
      <c r="F125" s="128" t="s">
        <v>646</v>
      </c>
    </row>
    <row r="126" spans="1:6" ht="70.349999999999994" customHeight="1">
      <c r="A126" s="179" t="s">
        <v>2128</v>
      </c>
      <c r="B126" s="165" t="s">
        <v>2129</v>
      </c>
      <c r="C126" s="166" t="s">
        <v>590</v>
      </c>
      <c r="D126" s="167">
        <v>6500</v>
      </c>
      <c r="E126" s="168"/>
      <c r="F126" s="75" t="s">
        <v>2130</v>
      </c>
    </row>
    <row r="127" spans="1:6" ht="82.8">
      <c r="A127" s="179" t="s">
        <v>2131</v>
      </c>
      <c r="B127" s="165" t="s">
        <v>655</v>
      </c>
      <c r="C127" s="166" t="s">
        <v>590</v>
      </c>
      <c r="D127" s="167">
        <v>6800</v>
      </c>
      <c r="E127" s="168"/>
      <c r="F127" s="75" t="s">
        <v>2132</v>
      </c>
    </row>
    <row r="128" spans="1:6" ht="82.8">
      <c r="A128" s="179" t="s">
        <v>2133</v>
      </c>
      <c r="B128" s="165" t="s">
        <v>656</v>
      </c>
      <c r="C128" s="166" t="s">
        <v>590</v>
      </c>
      <c r="D128" s="167">
        <v>6000</v>
      </c>
      <c r="E128" s="178"/>
      <c r="F128" s="128" t="s">
        <v>657</v>
      </c>
    </row>
    <row r="129" spans="1:6">
      <c r="A129" s="339" t="s">
        <v>2134</v>
      </c>
      <c r="B129" s="340"/>
      <c r="C129" s="340"/>
      <c r="D129" s="340"/>
      <c r="E129" s="340"/>
      <c r="F129" s="341"/>
    </row>
    <row r="130" spans="1:6" ht="82.8">
      <c r="A130" s="179" t="s">
        <v>2135</v>
      </c>
      <c r="B130" s="165" t="s">
        <v>2136</v>
      </c>
      <c r="C130" s="166" t="s">
        <v>590</v>
      </c>
      <c r="D130" s="167">
        <v>5500</v>
      </c>
      <c r="E130" s="168"/>
      <c r="F130" s="75" t="s">
        <v>2137</v>
      </c>
    </row>
    <row r="131" spans="1:6" ht="82.8">
      <c r="A131" s="179" t="s">
        <v>2138</v>
      </c>
      <c r="B131" s="165" t="s">
        <v>2139</v>
      </c>
      <c r="C131" s="166" t="s">
        <v>590</v>
      </c>
      <c r="D131" s="167">
        <v>5000</v>
      </c>
      <c r="E131" s="168"/>
      <c r="F131" s="75" t="s">
        <v>2140</v>
      </c>
    </row>
    <row r="132" spans="1:6">
      <c r="A132" s="339" t="s">
        <v>2141</v>
      </c>
      <c r="B132" s="340"/>
      <c r="C132" s="340"/>
      <c r="D132" s="340"/>
      <c r="E132" s="340"/>
      <c r="F132" s="341"/>
    </row>
    <row r="133" spans="1:6">
      <c r="A133" s="339" t="s">
        <v>2142</v>
      </c>
      <c r="B133" s="340"/>
      <c r="C133" s="340"/>
      <c r="D133" s="340"/>
      <c r="E133" s="340"/>
      <c r="F133" s="341"/>
    </row>
    <row r="134" spans="1:6" ht="69">
      <c r="A134" s="179" t="s">
        <v>2143</v>
      </c>
      <c r="B134" s="165" t="s">
        <v>2144</v>
      </c>
      <c r="C134" s="166" t="s">
        <v>590</v>
      </c>
      <c r="D134" s="176">
        <v>1500</v>
      </c>
      <c r="E134" s="168" t="s">
        <v>66</v>
      </c>
      <c r="F134" s="131" t="s">
        <v>2145</v>
      </c>
    </row>
    <row r="135" spans="1:6" ht="55.2">
      <c r="A135" s="179" t="s">
        <v>2146</v>
      </c>
      <c r="B135" s="165" t="s">
        <v>2147</v>
      </c>
      <c r="C135" s="166" t="s">
        <v>590</v>
      </c>
      <c r="D135" s="176">
        <v>2700</v>
      </c>
      <c r="E135" s="168" t="s">
        <v>66</v>
      </c>
      <c r="F135" s="131" t="s">
        <v>2148</v>
      </c>
    </row>
    <row r="136" spans="1:6" ht="55.2">
      <c r="A136" s="179" t="s">
        <v>2149</v>
      </c>
      <c r="B136" s="165" t="s">
        <v>2150</v>
      </c>
      <c r="C136" s="166" t="s">
        <v>590</v>
      </c>
      <c r="D136" s="176">
        <v>950</v>
      </c>
      <c r="E136" s="168" t="s">
        <v>66</v>
      </c>
      <c r="F136" s="131" t="s">
        <v>2151</v>
      </c>
    </row>
    <row r="137" spans="1:6" ht="55.2">
      <c r="A137" s="179" t="s">
        <v>2152</v>
      </c>
      <c r="B137" s="165" t="s">
        <v>672</v>
      </c>
      <c r="C137" s="166" t="s">
        <v>590</v>
      </c>
      <c r="D137" s="167">
        <v>1540</v>
      </c>
      <c r="E137" s="178"/>
      <c r="F137" s="128" t="s">
        <v>673</v>
      </c>
    </row>
    <row r="138" spans="1:6">
      <c r="A138" s="339" t="s">
        <v>2153</v>
      </c>
      <c r="B138" s="340"/>
      <c r="C138" s="340"/>
      <c r="D138" s="340"/>
      <c r="E138" s="340"/>
      <c r="F138" s="341"/>
    </row>
    <row r="139" spans="1:6">
      <c r="A139" s="339" t="s">
        <v>1891</v>
      </c>
      <c r="B139" s="340"/>
      <c r="C139" s="340"/>
      <c r="D139" s="340"/>
      <c r="E139" s="340"/>
      <c r="F139" s="341"/>
    </row>
    <row r="140" spans="1:6" ht="115.35" customHeight="1">
      <c r="A140" s="164" t="s">
        <v>2154</v>
      </c>
      <c r="B140" s="165" t="s">
        <v>2155</v>
      </c>
      <c r="C140" s="166" t="s">
        <v>590</v>
      </c>
      <c r="D140" s="166" t="s">
        <v>590</v>
      </c>
      <c r="E140" s="168"/>
      <c r="F140" s="75"/>
    </row>
    <row r="141" spans="1:6" ht="115.35" customHeight="1">
      <c r="A141" s="164" t="s">
        <v>2156</v>
      </c>
      <c r="B141" s="165" t="s">
        <v>2157</v>
      </c>
      <c r="C141" s="166" t="s">
        <v>590</v>
      </c>
      <c r="D141" s="166" t="s">
        <v>590</v>
      </c>
      <c r="E141" s="168"/>
      <c r="F141" s="75"/>
    </row>
    <row r="142" spans="1:6" ht="115.35" customHeight="1">
      <c r="A142" s="164" t="s">
        <v>2158</v>
      </c>
      <c r="B142" s="165" t="s">
        <v>2159</v>
      </c>
      <c r="C142" s="166" t="s">
        <v>590</v>
      </c>
      <c r="D142" s="166" t="s">
        <v>590</v>
      </c>
      <c r="E142" s="168"/>
      <c r="F142" s="75"/>
    </row>
    <row r="143" spans="1:6" ht="115.35" customHeight="1">
      <c r="A143" s="164" t="s">
        <v>2160</v>
      </c>
      <c r="B143" s="165" t="s">
        <v>2161</v>
      </c>
      <c r="C143" s="166" t="s">
        <v>590</v>
      </c>
      <c r="D143" s="166" t="s">
        <v>590</v>
      </c>
      <c r="E143" s="168"/>
      <c r="F143" s="75"/>
    </row>
    <row r="144" spans="1:6" ht="115.35" customHeight="1">
      <c r="A144" s="164" t="s">
        <v>2162</v>
      </c>
      <c r="B144" s="165" t="s">
        <v>2163</v>
      </c>
      <c r="C144" s="166" t="s">
        <v>590</v>
      </c>
      <c r="D144" s="166" t="s">
        <v>590</v>
      </c>
      <c r="E144" s="168"/>
      <c r="F144" s="75"/>
    </row>
    <row r="145" spans="1:6" ht="115.35" customHeight="1">
      <c r="A145" s="164" t="s">
        <v>2164</v>
      </c>
      <c r="B145" s="165" t="s">
        <v>2165</v>
      </c>
      <c r="C145" s="166" t="s">
        <v>590</v>
      </c>
      <c r="D145" s="166" t="s">
        <v>590</v>
      </c>
      <c r="E145" s="168"/>
      <c r="F145" s="75"/>
    </row>
    <row r="146" spans="1:6" ht="115.35" customHeight="1">
      <c r="A146" s="164" t="s">
        <v>2166</v>
      </c>
      <c r="B146" s="165" t="s">
        <v>2167</v>
      </c>
      <c r="C146" s="166" t="s">
        <v>590</v>
      </c>
      <c r="D146" s="166" t="s">
        <v>590</v>
      </c>
      <c r="E146" s="168"/>
      <c r="F146" s="75"/>
    </row>
    <row r="147" spans="1:6" ht="115.35" customHeight="1">
      <c r="A147" s="164" t="s">
        <v>2168</v>
      </c>
      <c r="B147" s="165" t="s">
        <v>2169</v>
      </c>
      <c r="C147" s="166" t="s">
        <v>590</v>
      </c>
      <c r="D147" s="166" t="s">
        <v>590</v>
      </c>
      <c r="E147" s="168"/>
      <c r="F147" s="75"/>
    </row>
    <row r="148" spans="1:6" ht="115.35" customHeight="1">
      <c r="A148" s="164" t="s">
        <v>2170</v>
      </c>
      <c r="B148" s="165" t="s">
        <v>2171</v>
      </c>
      <c r="C148" s="166" t="s">
        <v>590</v>
      </c>
      <c r="D148" s="166" t="s">
        <v>590</v>
      </c>
      <c r="E148" s="168"/>
      <c r="F148" s="75"/>
    </row>
    <row r="149" spans="1:6" ht="115.35" customHeight="1">
      <c r="A149" s="164" t="s">
        <v>2172</v>
      </c>
      <c r="B149" s="165" t="s">
        <v>2173</v>
      </c>
      <c r="C149" s="166" t="s">
        <v>590</v>
      </c>
      <c r="D149" s="166" t="s">
        <v>590</v>
      </c>
      <c r="E149" s="168"/>
      <c r="F149" s="75"/>
    </row>
    <row r="150" spans="1:6" ht="115.35" customHeight="1">
      <c r="A150" s="164" t="s">
        <v>2174</v>
      </c>
      <c r="B150" s="165" t="s">
        <v>2175</v>
      </c>
      <c r="C150" s="166" t="s">
        <v>590</v>
      </c>
      <c r="D150" s="166" t="s">
        <v>590</v>
      </c>
      <c r="E150" s="168"/>
      <c r="F150" s="75"/>
    </row>
    <row r="151" spans="1:6" ht="115.35" customHeight="1">
      <c r="A151" s="164" t="s">
        <v>2176</v>
      </c>
      <c r="B151" s="165" t="s">
        <v>2177</v>
      </c>
      <c r="C151" s="166" t="s">
        <v>590</v>
      </c>
      <c r="D151" s="166" t="s">
        <v>590</v>
      </c>
      <c r="E151" s="168"/>
      <c r="F151" s="75"/>
    </row>
    <row r="152" spans="1:6">
      <c r="A152" s="339" t="s">
        <v>2178</v>
      </c>
      <c r="B152" s="340"/>
      <c r="C152" s="340"/>
      <c r="D152" s="340"/>
      <c r="E152" s="340"/>
      <c r="F152" s="341"/>
    </row>
    <row r="153" spans="1:6" ht="96.6">
      <c r="A153" s="164" t="s">
        <v>2179</v>
      </c>
      <c r="B153" s="165" t="s">
        <v>2180</v>
      </c>
      <c r="C153" s="166" t="s">
        <v>590</v>
      </c>
      <c r="D153" s="166" t="s">
        <v>590</v>
      </c>
      <c r="E153" s="168"/>
      <c r="F153" s="75"/>
    </row>
    <row r="154" spans="1:6" ht="82.8">
      <c r="A154" s="164" t="s">
        <v>2181</v>
      </c>
      <c r="B154" s="165" t="s">
        <v>2182</v>
      </c>
      <c r="C154" s="166" t="s">
        <v>590</v>
      </c>
      <c r="D154" s="166" t="s">
        <v>590</v>
      </c>
      <c r="E154" s="168"/>
      <c r="F154" s="75"/>
    </row>
    <row r="155" spans="1:6">
      <c r="A155" s="339" t="s">
        <v>2183</v>
      </c>
      <c r="B155" s="340"/>
      <c r="C155" s="340"/>
      <c r="D155" s="340"/>
      <c r="E155" s="340"/>
      <c r="F155" s="341"/>
    </row>
    <row r="156" spans="1:6" ht="89.85" customHeight="1">
      <c r="A156" s="164" t="s">
        <v>2184</v>
      </c>
      <c r="B156" s="165" t="s">
        <v>2185</v>
      </c>
      <c r="C156" s="166" t="s">
        <v>590</v>
      </c>
      <c r="D156" s="166" t="s">
        <v>590</v>
      </c>
      <c r="E156" s="168"/>
      <c r="F156" s="75"/>
    </row>
    <row r="157" spans="1:6" ht="89.85" customHeight="1">
      <c r="A157" s="164" t="s">
        <v>2186</v>
      </c>
      <c r="B157" s="165" t="s">
        <v>2187</v>
      </c>
      <c r="C157" s="166" t="s">
        <v>590</v>
      </c>
      <c r="D157" s="166" t="s">
        <v>590</v>
      </c>
      <c r="E157" s="168"/>
      <c r="F157" s="75"/>
    </row>
    <row r="158" spans="1:6" ht="96.6">
      <c r="A158" s="164" t="s">
        <v>2188</v>
      </c>
      <c r="B158" s="165" t="s">
        <v>2189</v>
      </c>
      <c r="C158" s="166" t="s">
        <v>590</v>
      </c>
      <c r="D158" s="166" t="s">
        <v>590</v>
      </c>
      <c r="E158" s="168"/>
      <c r="F158" s="75"/>
    </row>
    <row r="159" spans="1:6" ht="96.6">
      <c r="A159" s="164" t="s">
        <v>2190</v>
      </c>
      <c r="B159" s="165" t="s">
        <v>2191</v>
      </c>
      <c r="C159" s="166" t="s">
        <v>590</v>
      </c>
      <c r="D159" s="166" t="s">
        <v>590</v>
      </c>
      <c r="E159" s="168"/>
      <c r="F159" s="75"/>
    </row>
    <row r="160" spans="1:6" ht="96.6">
      <c r="A160" s="164" t="s">
        <v>2192</v>
      </c>
      <c r="B160" s="165" t="s">
        <v>2193</v>
      </c>
      <c r="C160" s="166" t="s">
        <v>590</v>
      </c>
      <c r="D160" s="166" t="s">
        <v>590</v>
      </c>
      <c r="E160" s="168"/>
      <c r="F160" s="75"/>
    </row>
    <row r="161" spans="1:6" ht="82.8">
      <c r="A161" s="164" t="s">
        <v>2194</v>
      </c>
      <c r="B161" s="165" t="s">
        <v>2195</v>
      </c>
      <c r="C161" s="166" t="s">
        <v>590</v>
      </c>
      <c r="D161" s="166" t="s">
        <v>590</v>
      </c>
      <c r="E161" s="168"/>
      <c r="F161" s="75"/>
    </row>
  </sheetData>
  <autoFilter ref="A2:F137" xr:uid="{00000000-0009-0000-0000-000001000000}"/>
  <mergeCells count="22">
    <mergeCell ref="A138:F138"/>
    <mergeCell ref="A139:F139"/>
    <mergeCell ref="A152:F152"/>
    <mergeCell ref="A155:F155"/>
    <mergeCell ref="A112:F112"/>
    <mergeCell ref="A119:F119"/>
    <mergeCell ref="A123:F123"/>
    <mergeCell ref="A129:F129"/>
    <mergeCell ref="A132:F132"/>
    <mergeCell ref="A133:F133"/>
    <mergeCell ref="A97:F97"/>
    <mergeCell ref="A1:F1"/>
    <mergeCell ref="A3:F3"/>
    <mergeCell ref="A4:F4"/>
    <mergeCell ref="A10:F10"/>
    <mergeCell ref="A16:F16"/>
    <mergeCell ref="A54:F54"/>
    <mergeCell ref="A62:F62"/>
    <mergeCell ref="A67:F67"/>
    <mergeCell ref="A72:F72"/>
    <mergeCell ref="A81:F81"/>
    <mergeCell ref="A91:F91"/>
  </mergeCells>
  <hyperlinks>
    <hyperlink ref="F82" r:id="rId1" xr:uid="{00000000-0004-0000-0100-000000000000}"/>
    <hyperlink ref="F83" r:id="rId2" xr:uid="{00000000-0004-0000-0100-000001000000}"/>
    <hyperlink ref="F89" r:id="rId3" xr:uid="{00000000-0004-0000-0100-000002000000}"/>
    <hyperlink ref="F96" r:id="rId4" xr:uid="{00000000-0004-0000-0100-000003000000}"/>
    <hyperlink ref="F105" r:id="rId5" xr:uid="{00000000-0004-0000-0100-000004000000}"/>
    <hyperlink ref="F125" r:id="rId6" xr:uid="{00000000-0004-0000-0100-000005000000}"/>
    <hyperlink ref="F107" r:id="rId7" xr:uid="{00000000-0004-0000-0100-000006000000}"/>
    <hyperlink ref="F114" r:id="rId8" xr:uid="{00000000-0004-0000-0100-000007000000}"/>
    <hyperlink ref="F115" r:id="rId9" xr:uid="{00000000-0004-0000-0100-000008000000}"/>
    <hyperlink ref="F108" r:id="rId10" xr:uid="{00000000-0004-0000-0100-000009000000}"/>
    <hyperlink ref="F128" r:id="rId11" xr:uid="{00000000-0004-0000-0100-00000A000000}"/>
    <hyperlink ref="F109" r:id="rId12" xr:uid="{00000000-0004-0000-0100-00000B000000}"/>
    <hyperlink ref="F111" r:id="rId13" xr:uid="{00000000-0004-0000-0100-00000C000000}"/>
    <hyperlink ref="F117" r:id="rId14" xr:uid="{00000000-0004-0000-0100-00000D000000}"/>
    <hyperlink ref="F110" r:id="rId15" xr:uid="{00000000-0004-0000-0100-00000E000000}"/>
    <hyperlink ref="F137" r:id="rId16" xr:uid="{00000000-0004-0000-0100-00000F000000}"/>
    <hyperlink ref="F118" r:id="rId17" xr:uid="{00000000-0004-0000-0100-000010000000}"/>
    <hyperlink ref="F116" r:id="rId18" xr:uid="{00000000-0004-0000-0100-000011000000}"/>
    <hyperlink ref="F22" r:id="rId19" xr:uid="{00000000-0004-0000-0100-000012000000}"/>
    <hyperlink ref="F20" r:id="rId20" xr:uid="{00000000-0004-0000-0100-000013000000}"/>
    <hyperlink ref="F21" r:id="rId21" xr:uid="{00000000-0004-0000-0100-000014000000}"/>
    <hyperlink ref="F25" r:id="rId22" xr:uid="{00000000-0004-0000-0100-000015000000}"/>
    <hyperlink ref="F29" r:id="rId23" xr:uid="{00000000-0004-0000-0100-000016000000}"/>
    <hyperlink ref="F30" r:id="rId24" xr:uid="{00000000-0004-0000-0100-000017000000}"/>
    <hyperlink ref="F31" r:id="rId25" xr:uid="{00000000-0004-0000-0100-000018000000}"/>
    <hyperlink ref="F32" r:id="rId26" xr:uid="{00000000-0004-0000-0100-000019000000}"/>
    <hyperlink ref="F34" r:id="rId27" xr:uid="{00000000-0004-0000-0100-00001A000000}"/>
    <hyperlink ref="F36" r:id="rId28" xr:uid="{00000000-0004-0000-0100-00001B000000}"/>
    <hyperlink ref="F35" r:id="rId29" xr:uid="{00000000-0004-0000-0100-00001C000000}"/>
    <hyperlink ref="F37" r:id="rId30" xr:uid="{00000000-0004-0000-0100-00001D000000}"/>
    <hyperlink ref="F38" r:id="rId31" xr:uid="{00000000-0004-0000-0100-00001E000000}"/>
    <hyperlink ref="F39" r:id="rId32" xr:uid="{00000000-0004-0000-0100-00001F000000}"/>
    <hyperlink ref="F40" r:id="rId33" xr:uid="{00000000-0004-0000-0100-000020000000}"/>
    <hyperlink ref="F43" r:id="rId34" xr:uid="{00000000-0004-0000-0100-000021000000}"/>
    <hyperlink ref="F46" r:id="rId35" xr:uid="{00000000-0004-0000-0100-000022000000}"/>
    <hyperlink ref="F47" r:id="rId36" xr:uid="{00000000-0004-0000-0100-000023000000}"/>
    <hyperlink ref="F48" r:id="rId37" xr:uid="{00000000-0004-0000-0100-000024000000}"/>
    <hyperlink ref="F49" r:id="rId38" xr:uid="{00000000-0004-0000-0100-000025000000}"/>
    <hyperlink ref="F50" r:id="rId39" xr:uid="{00000000-0004-0000-0100-000026000000}"/>
    <hyperlink ref="F51" r:id="rId40" xr:uid="{00000000-0004-0000-0100-000027000000}"/>
    <hyperlink ref="F53" r:id="rId41" xr:uid="{00000000-0004-0000-0100-000028000000}"/>
    <hyperlink ref="F7" r:id="rId42" xr:uid="{00000000-0004-0000-0100-000029000000}"/>
    <hyperlink ref="F8" r:id="rId43" xr:uid="{00000000-0004-0000-0100-00002A000000}"/>
    <hyperlink ref="F9" r:id="rId44" xr:uid="{00000000-0004-0000-0100-00002B000000}"/>
    <hyperlink ref="F55" r:id="rId45" xr:uid="{00000000-0004-0000-0100-00002C000000}"/>
    <hyperlink ref="F56" r:id="rId46" xr:uid="{00000000-0004-0000-0100-00002D000000}"/>
    <hyperlink ref="F57" r:id="rId47" xr:uid="{00000000-0004-0000-0100-00002E000000}"/>
    <hyperlink ref="F58" r:id="rId48" xr:uid="{00000000-0004-0000-0100-00002F000000}"/>
    <hyperlink ref="F59" r:id="rId49" xr:uid="{00000000-0004-0000-0100-000030000000}"/>
    <hyperlink ref="F60" r:id="rId50" xr:uid="{00000000-0004-0000-0100-000031000000}"/>
    <hyperlink ref="F61" r:id="rId51" xr:uid="{00000000-0004-0000-0100-000032000000}"/>
    <hyperlink ref="F66" r:id="rId52" xr:uid="{00000000-0004-0000-0100-000033000000}"/>
    <hyperlink ref="F87" r:id="rId53" xr:uid="{00000000-0004-0000-0100-000034000000}"/>
    <hyperlink ref="F69" r:id="rId54" xr:uid="{00000000-0004-0000-0100-000035000000}"/>
    <hyperlink ref="F70" r:id="rId55" xr:uid="{00000000-0004-0000-0100-000036000000}"/>
    <hyperlink ref="F71" r:id="rId56" xr:uid="{00000000-0004-0000-0100-000037000000}"/>
    <hyperlink ref="F104" r:id="rId57" xr:uid="{00000000-0004-0000-0100-000038000000}"/>
    <hyperlink ref="F5" r:id="rId58" xr:uid="{00000000-0004-0000-0100-000039000000}"/>
    <hyperlink ref="F6" r:id="rId59" xr:uid="{00000000-0004-0000-0100-00003A000000}"/>
    <hyperlink ref="F19" r:id="rId60" xr:uid="{00000000-0004-0000-0100-00003B000000}"/>
    <hyperlink ref="F23" r:id="rId61" xr:uid="{00000000-0004-0000-0100-00003C000000}"/>
    <hyperlink ref="F24" r:id="rId62" xr:uid="{00000000-0004-0000-0100-00003D000000}"/>
    <hyperlink ref="F28" r:id="rId63" xr:uid="{00000000-0004-0000-0100-00003E000000}"/>
    <hyperlink ref="F33" r:id="rId64" xr:uid="{00000000-0004-0000-0100-00003F000000}"/>
    <hyperlink ref="F41" r:id="rId65" xr:uid="{00000000-0004-0000-0100-000040000000}"/>
    <hyperlink ref="F42" r:id="rId66" xr:uid="{00000000-0004-0000-0100-000041000000}"/>
    <hyperlink ref="F44" r:id="rId67" xr:uid="{00000000-0004-0000-0100-000042000000}"/>
    <hyperlink ref="F45" r:id="rId68" xr:uid="{00000000-0004-0000-0100-000043000000}"/>
    <hyperlink ref="F52" r:id="rId69" xr:uid="{00000000-0004-0000-0100-000044000000}"/>
    <hyperlink ref="F68" r:id="rId70" xr:uid="{00000000-0004-0000-0100-000045000000}"/>
    <hyperlink ref="F84" r:id="rId71" xr:uid="{00000000-0004-0000-0100-000046000000}"/>
    <hyperlink ref="F85" r:id="rId72" xr:uid="{00000000-0004-0000-0100-000047000000}"/>
    <hyperlink ref="F88" r:id="rId73" xr:uid="{00000000-0004-0000-0100-000048000000}"/>
    <hyperlink ref="F92" r:id="rId74" xr:uid="{00000000-0004-0000-0100-000049000000}"/>
    <hyperlink ref="F93" r:id="rId75" xr:uid="{00000000-0004-0000-0100-00004A000000}"/>
    <hyperlink ref="F94" r:id="rId76" xr:uid="{00000000-0004-0000-0100-00004B000000}"/>
    <hyperlink ref="F95" r:id="rId77" xr:uid="{00000000-0004-0000-0100-00004C000000}"/>
    <hyperlink ref="F101" r:id="rId78" xr:uid="{00000000-0004-0000-0100-00004D000000}"/>
    <hyperlink ref="F102" r:id="rId79" xr:uid="{00000000-0004-0000-0100-00004E000000}"/>
    <hyperlink ref="F106" r:id="rId80" xr:uid="{00000000-0004-0000-0100-00004F000000}"/>
    <hyperlink ref="F121" r:id="rId81" xr:uid="{00000000-0004-0000-0100-000050000000}"/>
    <hyperlink ref="F122" r:id="rId82" xr:uid="{00000000-0004-0000-0100-000051000000}"/>
    <hyperlink ref="F130" r:id="rId83" xr:uid="{00000000-0004-0000-0100-000052000000}"/>
    <hyperlink ref="F131" r:id="rId84" xr:uid="{00000000-0004-0000-0100-000053000000}"/>
    <hyperlink ref="F134" r:id="rId85" xr:uid="{00000000-0004-0000-0100-000054000000}"/>
    <hyperlink ref="F135" r:id="rId86" xr:uid="{00000000-0004-0000-0100-000055000000}"/>
    <hyperlink ref="F136" r:id="rId87" xr:uid="{00000000-0004-0000-0100-000056000000}"/>
    <hyperlink ref="F17" r:id="rId88" xr:uid="{00000000-0004-0000-0100-000057000000}"/>
    <hyperlink ref="F18" r:id="rId89" xr:uid="{00000000-0004-0000-0100-000058000000}"/>
    <hyperlink ref="F90" r:id="rId90" xr:uid="{00000000-0004-0000-0100-000059000000}"/>
    <hyperlink ref="F127" r:id="rId91" xr:uid="{00000000-0004-0000-0100-00005A000000}"/>
    <hyperlink ref="F126" r:id="rId92" xr:uid="{00000000-0004-0000-0100-00005B000000}"/>
    <hyperlink ref="F120" r:id="rId93" xr:uid="{00000000-0004-0000-0100-00005C000000}"/>
    <hyperlink ref="F124" r:id="rId94" xr:uid="{00000000-0004-0000-0100-00005D000000}"/>
  </hyperlinks>
  <pageMargins left="0.7" right="0.7" top="0.75" bottom="0.75" header="0.3" footer="0.3"/>
  <pageSetup paperSize="9" orientation="portrait" r:id="rId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6"/>
  <sheetViews>
    <sheetView zoomScale="80" zoomScaleNormal="80" workbookViewId="0">
      <selection sqref="A1:XFD1"/>
    </sheetView>
  </sheetViews>
  <sheetFormatPr defaultColWidth="9.44140625" defaultRowHeight="13.8"/>
  <cols>
    <col min="1" max="1" width="9.44140625" style="301"/>
    <col min="2" max="2" width="30.5546875" style="304" customWidth="1"/>
    <col min="3" max="3" width="22.44140625" style="303" customWidth="1"/>
    <col min="4" max="4" width="77.5546875" style="302" customWidth="1"/>
    <col min="5" max="7" width="17" style="301" customWidth="1"/>
    <col min="8" max="8" width="9.88671875" style="301" customWidth="1"/>
    <col min="9" max="9" width="15.33203125" style="301" customWidth="1"/>
    <col min="10" max="233" width="9.88671875" style="301" customWidth="1"/>
    <col min="234" max="16384" width="9.44140625" style="301"/>
  </cols>
  <sheetData>
    <row r="1" spans="1:7" ht="38.1" customHeight="1">
      <c r="A1" s="343" t="s">
        <v>523</v>
      </c>
      <c r="B1" s="343"/>
      <c r="C1" s="343"/>
      <c r="D1" s="343"/>
      <c r="E1" s="343"/>
      <c r="F1" s="343"/>
      <c r="G1" s="343"/>
    </row>
    <row r="2" spans="1:7" s="308" customFormat="1" ht="41.1" customHeight="1">
      <c r="A2" s="310" t="s">
        <v>364</v>
      </c>
      <c r="B2" s="309" t="s">
        <v>524</v>
      </c>
      <c r="C2" s="309" t="s">
        <v>525</v>
      </c>
      <c r="D2" s="309" t="s">
        <v>519</v>
      </c>
      <c r="E2" s="309" t="s">
        <v>2293</v>
      </c>
      <c r="F2" s="309" t="s">
        <v>689</v>
      </c>
      <c r="G2" s="309" t="s">
        <v>2292</v>
      </c>
    </row>
    <row r="3" spans="1:7" ht="38.4" customHeight="1">
      <c r="A3" s="344" t="s">
        <v>526</v>
      </c>
      <c r="B3" s="345"/>
      <c r="C3" s="345"/>
      <c r="D3" s="345"/>
      <c r="E3" s="345"/>
      <c r="F3" s="345"/>
      <c r="G3" s="346"/>
    </row>
    <row r="4" spans="1:7" ht="31.35" customHeight="1">
      <c r="A4" s="352">
        <v>1</v>
      </c>
      <c r="B4" s="351"/>
      <c r="C4" s="352" t="s">
        <v>527</v>
      </c>
      <c r="D4" s="350" t="s">
        <v>2291</v>
      </c>
      <c r="E4" s="347" t="s">
        <v>2282</v>
      </c>
      <c r="F4" s="352" t="s">
        <v>679</v>
      </c>
      <c r="G4" s="347" t="s">
        <v>2281</v>
      </c>
    </row>
    <row r="5" spans="1:7" ht="31.35" customHeight="1">
      <c r="A5" s="352"/>
      <c r="B5" s="351"/>
      <c r="C5" s="352"/>
      <c r="D5" s="350"/>
      <c r="E5" s="348"/>
      <c r="F5" s="352"/>
      <c r="G5" s="348"/>
    </row>
    <row r="6" spans="1:7" ht="31.35" customHeight="1">
      <c r="A6" s="352"/>
      <c r="B6" s="351"/>
      <c r="C6" s="352"/>
      <c r="D6" s="350"/>
      <c r="E6" s="348"/>
      <c r="F6" s="352"/>
      <c r="G6" s="348"/>
    </row>
    <row r="7" spans="1:7" ht="31.35" customHeight="1">
      <c r="A7" s="352"/>
      <c r="B7" s="351"/>
      <c r="C7" s="352"/>
      <c r="D7" s="350"/>
      <c r="E7" s="348"/>
      <c r="F7" s="352"/>
      <c r="G7" s="348"/>
    </row>
    <row r="8" spans="1:7" ht="31.35" customHeight="1">
      <c r="A8" s="352"/>
      <c r="B8" s="351"/>
      <c r="C8" s="352"/>
      <c r="D8" s="350"/>
      <c r="E8" s="348"/>
      <c r="F8" s="352"/>
      <c r="G8" s="348"/>
    </row>
    <row r="9" spans="1:7" ht="31.35" customHeight="1">
      <c r="A9" s="352"/>
      <c r="B9" s="351"/>
      <c r="C9" s="352"/>
      <c r="D9" s="350"/>
      <c r="E9" s="348"/>
      <c r="F9" s="352"/>
      <c r="G9" s="348"/>
    </row>
    <row r="10" spans="1:7" ht="31.35" customHeight="1">
      <c r="A10" s="352"/>
      <c r="B10" s="351"/>
      <c r="C10" s="352"/>
      <c r="D10" s="350"/>
      <c r="E10" s="349"/>
      <c r="F10" s="352"/>
      <c r="G10" s="349"/>
    </row>
    <row r="11" spans="1:7" ht="38.4" customHeight="1">
      <c r="A11" s="363" t="s">
        <v>528</v>
      </c>
      <c r="B11" s="363"/>
      <c r="C11" s="363"/>
      <c r="D11" s="363"/>
      <c r="E11" s="363"/>
      <c r="F11" s="363"/>
      <c r="G11" s="307"/>
    </row>
    <row r="12" spans="1:7" s="306" customFormat="1" ht="38.4" customHeight="1">
      <c r="A12" s="353"/>
      <c r="B12" s="354"/>
      <c r="C12" s="354" t="s">
        <v>2290</v>
      </c>
      <c r="D12" s="367" t="s">
        <v>2289</v>
      </c>
      <c r="E12" s="354" t="s">
        <v>2285</v>
      </c>
      <c r="F12" s="354" t="s">
        <v>679</v>
      </c>
      <c r="G12" s="354" t="s">
        <v>2281</v>
      </c>
    </row>
    <row r="13" spans="1:7" s="306" customFormat="1" ht="38.4" customHeight="1">
      <c r="A13" s="353"/>
      <c r="B13" s="354"/>
      <c r="C13" s="354"/>
      <c r="D13" s="368"/>
      <c r="E13" s="354"/>
      <c r="F13" s="354"/>
      <c r="G13" s="354"/>
    </row>
    <row r="14" spans="1:7" s="306" customFormat="1" ht="38.4" customHeight="1">
      <c r="A14" s="353"/>
      <c r="B14" s="354"/>
      <c r="C14" s="354"/>
      <c r="D14" s="368"/>
      <c r="E14" s="354"/>
      <c r="F14" s="354"/>
      <c r="G14" s="354"/>
    </row>
    <row r="15" spans="1:7" s="306" customFormat="1" ht="38.4" customHeight="1">
      <c r="A15" s="353"/>
      <c r="B15" s="354"/>
      <c r="C15" s="354"/>
      <c r="D15" s="368"/>
      <c r="E15" s="354"/>
      <c r="F15" s="354"/>
      <c r="G15" s="354"/>
    </row>
    <row r="16" spans="1:7" s="306" customFormat="1" ht="38.4" customHeight="1">
      <c r="A16" s="353"/>
      <c r="B16" s="354"/>
      <c r="C16" s="354"/>
      <c r="D16" s="368"/>
      <c r="E16" s="354"/>
      <c r="F16" s="354"/>
      <c r="G16" s="354"/>
    </row>
    <row r="17" spans="1:7" s="306" customFormat="1" ht="38.4" customHeight="1">
      <c r="A17" s="353"/>
      <c r="B17" s="354"/>
      <c r="C17" s="354"/>
      <c r="D17" s="368"/>
      <c r="E17" s="354"/>
      <c r="F17" s="354"/>
      <c r="G17" s="354"/>
    </row>
    <row r="18" spans="1:7" s="306" customFormat="1" ht="38.4" customHeight="1">
      <c r="A18" s="353"/>
      <c r="B18" s="354"/>
      <c r="C18" s="354"/>
      <c r="D18" s="368"/>
      <c r="E18" s="354"/>
      <c r="F18" s="354"/>
      <c r="G18" s="354"/>
    </row>
    <row r="19" spans="1:7" s="306" customFormat="1" ht="38.4" customHeight="1">
      <c r="A19" s="353"/>
      <c r="B19" s="354"/>
      <c r="C19" s="354"/>
      <c r="D19" s="368"/>
      <c r="E19" s="354"/>
      <c r="F19" s="354"/>
      <c r="G19" s="354"/>
    </row>
    <row r="20" spans="1:7" s="306" customFormat="1" ht="38.4" customHeight="1">
      <c r="A20" s="353"/>
      <c r="B20" s="354"/>
      <c r="C20" s="354" t="s">
        <v>2288</v>
      </c>
      <c r="D20" s="367" t="s">
        <v>2287</v>
      </c>
      <c r="E20" s="354" t="s">
        <v>2285</v>
      </c>
      <c r="F20" s="354" t="s">
        <v>679</v>
      </c>
      <c r="G20" s="354" t="s">
        <v>2281</v>
      </c>
    </row>
    <row r="21" spans="1:7" s="306" customFormat="1" ht="38.4" customHeight="1">
      <c r="A21" s="353"/>
      <c r="B21" s="354"/>
      <c r="C21" s="354"/>
      <c r="D21" s="368"/>
      <c r="E21" s="354"/>
      <c r="F21" s="354"/>
      <c r="G21" s="354"/>
    </row>
    <row r="22" spans="1:7" s="306" customFormat="1" ht="38.4" customHeight="1">
      <c r="A22" s="353"/>
      <c r="B22" s="354"/>
      <c r="C22" s="354"/>
      <c r="D22" s="368"/>
      <c r="E22" s="354"/>
      <c r="F22" s="354"/>
      <c r="G22" s="354"/>
    </row>
    <row r="23" spans="1:7" s="306" customFormat="1" ht="38.4" customHeight="1">
      <c r="A23" s="353"/>
      <c r="B23" s="354"/>
      <c r="C23" s="354"/>
      <c r="D23" s="368"/>
      <c r="E23" s="354"/>
      <c r="F23" s="354"/>
      <c r="G23" s="354"/>
    </row>
    <row r="24" spans="1:7" s="306" customFormat="1" ht="38.4" customHeight="1">
      <c r="A24" s="353"/>
      <c r="B24" s="354"/>
      <c r="C24" s="354"/>
      <c r="D24" s="368"/>
      <c r="E24" s="354"/>
      <c r="F24" s="354"/>
      <c r="G24" s="354"/>
    </row>
    <row r="25" spans="1:7" s="306" customFormat="1" ht="38.4" customHeight="1">
      <c r="A25" s="353"/>
      <c r="B25" s="354"/>
      <c r="C25" s="354"/>
      <c r="D25" s="368"/>
      <c r="E25" s="354"/>
      <c r="F25" s="354"/>
      <c r="G25" s="354"/>
    </row>
    <row r="26" spans="1:7" s="306" customFormat="1" ht="38.4" customHeight="1">
      <c r="A26" s="353"/>
      <c r="B26" s="354"/>
      <c r="C26" s="354"/>
      <c r="D26" s="368"/>
      <c r="E26" s="354"/>
      <c r="F26" s="354"/>
      <c r="G26" s="354"/>
    </row>
    <row r="27" spans="1:7" s="306" customFormat="1" ht="38.4" customHeight="1">
      <c r="A27" s="353"/>
      <c r="B27" s="354"/>
      <c r="C27" s="354"/>
      <c r="D27" s="368"/>
      <c r="E27" s="354"/>
      <c r="F27" s="354"/>
      <c r="G27" s="354"/>
    </row>
    <row r="28" spans="1:7" s="306" customFormat="1" ht="38.4" customHeight="1">
      <c r="A28" s="353"/>
      <c r="B28" s="354"/>
      <c r="C28" s="354" t="s">
        <v>735</v>
      </c>
      <c r="D28" s="367" t="s">
        <v>2286</v>
      </c>
      <c r="E28" s="354" t="s">
        <v>2285</v>
      </c>
      <c r="F28" s="354" t="s">
        <v>679</v>
      </c>
      <c r="G28" s="354" t="s">
        <v>2281</v>
      </c>
    </row>
    <row r="29" spans="1:7" s="306" customFormat="1" ht="38.4" customHeight="1">
      <c r="A29" s="353"/>
      <c r="B29" s="354"/>
      <c r="C29" s="354"/>
      <c r="D29" s="368"/>
      <c r="E29" s="354"/>
      <c r="F29" s="354"/>
      <c r="G29" s="354"/>
    </row>
    <row r="30" spans="1:7" s="306" customFormat="1" ht="38.4" customHeight="1">
      <c r="A30" s="353"/>
      <c r="B30" s="354"/>
      <c r="C30" s="354"/>
      <c r="D30" s="368"/>
      <c r="E30" s="354"/>
      <c r="F30" s="354"/>
      <c r="G30" s="354"/>
    </row>
    <row r="31" spans="1:7" s="306" customFormat="1" ht="38.4" customHeight="1">
      <c r="A31" s="353"/>
      <c r="B31" s="354"/>
      <c r="C31" s="354"/>
      <c r="D31" s="368"/>
      <c r="E31" s="354"/>
      <c r="F31" s="354"/>
      <c r="G31" s="354"/>
    </row>
    <row r="32" spans="1:7" s="306" customFormat="1" ht="38.4" customHeight="1">
      <c r="A32" s="353"/>
      <c r="B32" s="354"/>
      <c r="C32" s="354"/>
      <c r="D32" s="368"/>
      <c r="E32" s="354"/>
      <c r="F32" s="354"/>
      <c r="G32" s="354"/>
    </row>
    <row r="33" spans="1:8" s="306" customFormat="1" ht="38.4" customHeight="1">
      <c r="A33" s="353"/>
      <c r="B33" s="354"/>
      <c r="C33" s="354"/>
      <c r="D33" s="368"/>
      <c r="E33" s="354"/>
      <c r="F33" s="354"/>
      <c r="G33" s="354"/>
    </row>
    <row r="34" spans="1:8" s="306" customFormat="1" ht="38.4" customHeight="1">
      <c r="A34" s="353"/>
      <c r="B34" s="354"/>
      <c r="C34" s="354"/>
      <c r="D34" s="368"/>
      <c r="E34" s="354"/>
      <c r="F34" s="354"/>
      <c r="G34" s="354"/>
    </row>
    <row r="35" spans="1:8" s="306" customFormat="1" ht="38.4" customHeight="1">
      <c r="A35" s="353"/>
      <c r="B35" s="354"/>
      <c r="C35" s="354"/>
      <c r="D35" s="368"/>
      <c r="E35" s="354"/>
      <c r="F35" s="354"/>
      <c r="G35" s="354"/>
    </row>
    <row r="36" spans="1:8" ht="35.1" customHeight="1">
      <c r="A36" s="355"/>
      <c r="B36" s="360"/>
      <c r="C36" s="356" t="s">
        <v>529</v>
      </c>
      <c r="D36" s="358" t="s">
        <v>2284</v>
      </c>
      <c r="E36" s="347" t="s">
        <v>2282</v>
      </c>
      <c r="F36" s="359" t="s">
        <v>679</v>
      </c>
      <c r="G36" s="364" t="s">
        <v>2281</v>
      </c>
    </row>
    <row r="37" spans="1:8" ht="35.1" customHeight="1">
      <c r="A37" s="355"/>
      <c r="B37" s="361"/>
      <c r="C37" s="357"/>
      <c r="D37" s="350"/>
      <c r="E37" s="348"/>
      <c r="F37" s="359"/>
      <c r="G37" s="365"/>
    </row>
    <row r="38" spans="1:8" ht="35.1" customHeight="1">
      <c r="A38" s="355"/>
      <c r="B38" s="361"/>
      <c r="C38" s="357"/>
      <c r="D38" s="350"/>
      <c r="E38" s="348"/>
      <c r="F38" s="359"/>
      <c r="G38" s="365"/>
    </row>
    <row r="39" spans="1:8" ht="35.1" customHeight="1">
      <c r="A39" s="355"/>
      <c r="B39" s="361"/>
      <c r="C39" s="357"/>
      <c r="D39" s="350"/>
      <c r="E39" s="348"/>
      <c r="F39" s="359"/>
      <c r="G39" s="365"/>
    </row>
    <row r="40" spans="1:8" ht="35.1" customHeight="1">
      <c r="A40" s="355"/>
      <c r="B40" s="361"/>
      <c r="C40" s="357"/>
      <c r="D40" s="350"/>
      <c r="E40" s="348"/>
      <c r="F40" s="359"/>
      <c r="G40" s="365"/>
      <c r="H40" s="305"/>
    </row>
    <row r="41" spans="1:8" ht="35.1" customHeight="1">
      <c r="A41" s="355"/>
      <c r="B41" s="361"/>
      <c r="C41" s="357"/>
      <c r="D41" s="350"/>
      <c r="E41" s="348"/>
      <c r="F41" s="359"/>
      <c r="G41" s="365"/>
    </row>
    <row r="42" spans="1:8" ht="35.1" customHeight="1">
      <c r="A42" s="355"/>
      <c r="B42" s="361"/>
      <c r="C42" s="357"/>
      <c r="D42" s="350"/>
      <c r="E42" s="348"/>
      <c r="F42" s="359"/>
      <c r="G42" s="365"/>
    </row>
    <row r="43" spans="1:8" ht="35.1" customHeight="1">
      <c r="A43" s="355"/>
      <c r="B43" s="361"/>
      <c r="C43" s="357"/>
      <c r="D43" s="350"/>
      <c r="E43" s="349"/>
      <c r="F43" s="359"/>
      <c r="G43" s="366"/>
    </row>
    <row r="44" spans="1:8" ht="35.1" customHeight="1">
      <c r="A44" s="355"/>
      <c r="B44" s="361"/>
      <c r="C44" s="357" t="s">
        <v>530</v>
      </c>
      <c r="D44" s="358" t="s">
        <v>2283</v>
      </c>
      <c r="E44" s="347" t="s">
        <v>2282</v>
      </c>
      <c r="F44" s="359" t="s">
        <v>679</v>
      </c>
      <c r="G44" s="364" t="s">
        <v>2281</v>
      </c>
    </row>
    <row r="45" spans="1:8" ht="35.1" customHeight="1">
      <c r="A45" s="355"/>
      <c r="B45" s="361"/>
      <c r="C45" s="357"/>
      <c r="D45" s="350"/>
      <c r="E45" s="348"/>
      <c r="F45" s="359"/>
      <c r="G45" s="365"/>
    </row>
    <row r="46" spans="1:8" ht="35.1" customHeight="1">
      <c r="A46" s="355"/>
      <c r="B46" s="361"/>
      <c r="C46" s="357"/>
      <c r="D46" s="350"/>
      <c r="E46" s="348"/>
      <c r="F46" s="359"/>
      <c r="G46" s="365"/>
    </row>
    <row r="47" spans="1:8" ht="35.1" customHeight="1">
      <c r="A47" s="355"/>
      <c r="B47" s="361"/>
      <c r="C47" s="357"/>
      <c r="D47" s="350"/>
      <c r="E47" s="348"/>
      <c r="F47" s="359"/>
      <c r="G47" s="365"/>
    </row>
    <row r="48" spans="1:8" ht="35.1" customHeight="1">
      <c r="A48" s="355"/>
      <c r="B48" s="361"/>
      <c r="C48" s="357"/>
      <c r="D48" s="350"/>
      <c r="E48" s="348"/>
      <c r="F48" s="359"/>
      <c r="G48" s="365"/>
    </row>
    <row r="49" spans="1:7" ht="35.1" customHeight="1">
      <c r="A49" s="355"/>
      <c r="B49" s="361"/>
      <c r="C49" s="357"/>
      <c r="D49" s="350"/>
      <c r="E49" s="348"/>
      <c r="F49" s="359"/>
      <c r="G49" s="365"/>
    </row>
    <row r="50" spans="1:7" ht="35.1" customHeight="1">
      <c r="A50" s="355"/>
      <c r="B50" s="361"/>
      <c r="C50" s="357"/>
      <c r="D50" s="350"/>
      <c r="E50" s="348"/>
      <c r="F50" s="359"/>
      <c r="G50" s="365"/>
    </row>
    <row r="51" spans="1:7" ht="35.1" customHeight="1">
      <c r="A51" s="355"/>
      <c r="B51" s="362"/>
      <c r="C51" s="357"/>
      <c r="D51" s="350"/>
      <c r="E51" s="349"/>
      <c r="F51" s="359"/>
      <c r="G51" s="366"/>
    </row>
    <row r="52" spans="1:7" ht="29.1" customHeight="1"/>
    <row r="53" spans="1:7" ht="29.1" customHeight="1"/>
    <row r="54" spans="1:7" ht="29.1" customHeight="1"/>
    <row r="55" spans="1:7" ht="29.1" customHeight="1"/>
    <row r="56" spans="1:7" ht="29.1" customHeight="1"/>
  </sheetData>
  <mergeCells count="44">
    <mergeCell ref="G44:G51"/>
    <mergeCell ref="D28:D35"/>
    <mergeCell ref="E12:E19"/>
    <mergeCell ref="F12:F19"/>
    <mergeCell ref="G12:G19"/>
    <mergeCell ref="E20:E27"/>
    <mergeCell ref="F20:F27"/>
    <mergeCell ref="G20:G27"/>
    <mergeCell ref="G36:G43"/>
    <mergeCell ref="D12:D19"/>
    <mergeCell ref="D20:D27"/>
    <mergeCell ref="E28:E35"/>
    <mergeCell ref="F28:F35"/>
    <mergeCell ref="G28:G35"/>
    <mergeCell ref="D36:D43"/>
    <mergeCell ref="F36:F43"/>
    <mergeCell ref="E36:E43"/>
    <mergeCell ref="B36:B51"/>
    <mergeCell ref="A11:F11"/>
    <mergeCell ref="B12:B19"/>
    <mergeCell ref="C12:C19"/>
    <mergeCell ref="A12:A19"/>
    <mergeCell ref="A44:A51"/>
    <mergeCell ref="C44:C51"/>
    <mergeCell ref="D44:D51"/>
    <mergeCell ref="F44:F51"/>
    <mergeCell ref="E44:E51"/>
    <mergeCell ref="A20:A27"/>
    <mergeCell ref="A28:A35"/>
    <mergeCell ref="B28:B35"/>
    <mergeCell ref="C28:C35"/>
    <mergeCell ref="A36:A43"/>
    <mergeCell ref="C36:C43"/>
    <mergeCell ref="C20:C27"/>
    <mergeCell ref="B20:B27"/>
    <mergeCell ref="A1:G1"/>
    <mergeCell ref="A3:G3"/>
    <mergeCell ref="E4:E10"/>
    <mergeCell ref="G4:G10"/>
    <mergeCell ref="D4:D10"/>
    <mergeCell ref="B4:B10"/>
    <mergeCell ref="C4:C10"/>
    <mergeCell ref="F4:F10"/>
    <mergeCell ref="A4:A10"/>
  </mergeCells>
  <pageMargins left="0.7" right="0.7" top="0.75" bottom="0.75" header="0.3" footer="0.3"/>
  <pageSetup paperSize="9" orientation="portrait" r:id="rId1"/>
  <headerFooter>
    <oddHeader>&amp;C&amp;G</oddHeader>
  </headerFooter>
  <drawing r:id="rId2"/>
  <legacyDrawingHF r:id="rId3"/>
  <pictur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19"/>
  <sheetViews>
    <sheetView showGridLines="0" zoomScale="55" zoomScaleNormal="55" workbookViewId="0">
      <selection activeCell="S5" sqref="S5"/>
    </sheetView>
  </sheetViews>
  <sheetFormatPr defaultColWidth="9" defaultRowHeight="15.6"/>
  <cols>
    <col min="1" max="1" width="17" style="33" customWidth="1"/>
    <col min="2" max="2" width="18" style="33" customWidth="1"/>
    <col min="3" max="3" width="47.88671875" style="33" customWidth="1"/>
    <col min="4" max="4" width="23.44140625" style="33" customWidth="1"/>
    <col min="5" max="5" width="77.44140625" style="33" customWidth="1"/>
    <col min="6" max="6" width="26.5546875" style="33" customWidth="1"/>
    <col min="7" max="7" width="29.44140625" style="33" customWidth="1"/>
    <col min="8" max="239" width="9" style="33"/>
    <col min="240" max="240" width="17" style="33" customWidth="1"/>
    <col min="241" max="241" width="43.44140625" style="33" customWidth="1"/>
    <col min="242" max="242" width="20.44140625" style="33" customWidth="1"/>
    <col min="243" max="243" width="20.88671875" style="33" customWidth="1"/>
    <col min="244" max="244" width="49.88671875" style="33" customWidth="1"/>
    <col min="245" max="245" width="23.5546875" style="33" customWidth="1"/>
    <col min="246" max="246" width="13.5546875" style="33" customWidth="1"/>
    <col min="247" max="247" width="21.109375" style="33" customWidth="1"/>
    <col min="248" max="248" width="21.44140625" style="33" bestFit="1" customWidth="1"/>
    <col min="249" max="249" width="27.109375" style="33" customWidth="1"/>
    <col min="250" max="250" width="33.5546875" style="33" customWidth="1"/>
    <col min="251" max="251" width="31.88671875" style="33" customWidth="1"/>
    <col min="252" max="495" width="9" style="33"/>
    <col min="496" max="496" width="17" style="33" customWidth="1"/>
    <col min="497" max="497" width="43.44140625" style="33" customWidth="1"/>
    <col min="498" max="498" width="20.44140625" style="33" customWidth="1"/>
    <col min="499" max="499" width="20.88671875" style="33" customWidth="1"/>
    <col min="500" max="500" width="49.88671875" style="33" customWidth="1"/>
    <col min="501" max="501" width="23.5546875" style="33" customWidth="1"/>
    <col min="502" max="502" width="13.5546875" style="33" customWidth="1"/>
    <col min="503" max="503" width="21.109375" style="33" customWidth="1"/>
    <col min="504" max="504" width="21.44140625" style="33" bestFit="1" customWidth="1"/>
    <col min="505" max="505" width="27.109375" style="33" customWidth="1"/>
    <col min="506" max="506" width="33.5546875" style="33" customWidth="1"/>
    <col min="507" max="507" width="31.88671875" style="33" customWidth="1"/>
    <col min="508" max="751" width="9" style="33"/>
    <col min="752" max="752" width="17" style="33" customWidth="1"/>
    <col min="753" max="753" width="43.44140625" style="33" customWidth="1"/>
    <col min="754" max="754" width="20.44140625" style="33" customWidth="1"/>
    <col min="755" max="755" width="20.88671875" style="33" customWidth="1"/>
    <col min="756" max="756" width="49.88671875" style="33" customWidth="1"/>
    <col min="757" max="757" width="23.5546875" style="33" customWidth="1"/>
    <col min="758" max="758" width="13.5546875" style="33" customWidth="1"/>
    <col min="759" max="759" width="21.109375" style="33" customWidth="1"/>
    <col min="760" max="760" width="21.44140625" style="33" bestFit="1" customWidth="1"/>
    <col min="761" max="761" width="27.109375" style="33" customWidth="1"/>
    <col min="762" max="762" width="33.5546875" style="33" customWidth="1"/>
    <col min="763" max="763" width="31.88671875" style="33" customWidth="1"/>
    <col min="764" max="1007" width="9" style="33"/>
    <col min="1008" max="1008" width="17" style="33" customWidth="1"/>
    <col min="1009" max="1009" width="43.44140625" style="33" customWidth="1"/>
    <col min="1010" max="1010" width="20.44140625" style="33" customWidth="1"/>
    <col min="1011" max="1011" width="20.88671875" style="33" customWidth="1"/>
    <col min="1012" max="1012" width="49.88671875" style="33" customWidth="1"/>
    <col min="1013" max="1013" width="23.5546875" style="33" customWidth="1"/>
    <col min="1014" max="1014" width="13.5546875" style="33" customWidth="1"/>
    <col min="1015" max="1015" width="21.109375" style="33" customWidth="1"/>
    <col min="1016" max="1016" width="21.44140625" style="33" bestFit="1" customWidth="1"/>
    <col min="1017" max="1017" width="27.109375" style="33" customWidth="1"/>
    <col min="1018" max="1018" width="33.5546875" style="33" customWidth="1"/>
    <col min="1019" max="1019" width="31.88671875" style="33" customWidth="1"/>
    <col min="1020" max="1263" width="9" style="33"/>
    <col min="1264" max="1264" width="17" style="33" customWidth="1"/>
    <col min="1265" max="1265" width="43.44140625" style="33" customWidth="1"/>
    <col min="1266" max="1266" width="20.44140625" style="33" customWidth="1"/>
    <col min="1267" max="1267" width="20.88671875" style="33" customWidth="1"/>
    <col min="1268" max="1268" width="49.88671875" style="33" customWidth="1"/>
    <col min="1269" max="1269" width="23.5546875" style="33" customWidth="1"/>
    <col min="1270" max="1270" width="13.5546875" style="33" customWidth="1"/>
    <col min="1271" max="1271" width="21.109375" style="33" customWidth="1"/>
    <col min="1272" max="1272" width="21.44140625" style="33" bestFit="1" customWidth="1"/>
    <col min="1273" max="1273" width="27.109375" style="33" customWidth="1"/>
    <col min="1274" max="1274" width="33.5546875" style="33" customWidth="1"/>
    <col min="1275" max="1275" width="31.88671875" style="33" customWidth="1"/>
    <col min="1276" max="1519" width="9" style="33"/>
    <col min="1520" max="1520" width="17" style="33" customWidth="1"/>
    <col min="1521" max="1521" width="43.44140625" style="33" customWidth="1"/>
    <col min="1522" max="1522" width="20.44140625" style="33" customWidth="1"/>
    <col min="1523" max="1523" width="20.88671875" style="33" customWidth="1"/>
    <col min="1524" max="1524" width="49.88671875" style="33" customWidth="1"/>
    <col min="1525" max="1525" width="23.5546875" style="33" customWidth="1"/>
    <col min="1526" max="1526" width="13.5546875" style="33" customWidth="1"/>
    <col min="1527" max="1527" width="21.109375" style="33" customWidth="1"/>
    <col min="1528" max="1528" width="21.44140625" style="33" bestFit="1" customWidth="1"/>
    <col min="1529" max="1529" width="27.109375" style="33" customWidth="1"/>
    <col min="1530" max="1530" width="33.5546875" style="33" customWidth="1"/>
    <col min="1531" max="1531" width="31.88671875" style="33" customWidth="1"/>
    <col min="1532" max="1775" width="9" style="33"/>
    <col min="1776" max="1776" width="17" style="33" customWidth="1"/>
    <col min="1777" max="1777" width="43.44140625" style="33" customWidth="1"/>
    <col min="1778" max="1778" width="20.44140625" style="33" customWidth="1"/>
    <col min="1779" max="1779" width="20.88671875" style="33" customWidth="1"/>
    <col min="1780" max="1780" width="49.88671875" style="33" customWidth="1"/>
    <col min="1781" max="1781" width="23.5546875" style="33" customWidth="1"/>
    <col min="1782" max="1782" width="13.5546875" style="33" customWidth="1"/>
    <col min="1783" max="1783" width="21.109375" style="33" customWidth="1"/>
    <col min="1784" max="1784" width="21.44140625" style="33" bestFit="1" customWidth="1"/>
    <col min="1785" max="1785" width="27.109375" style="33" customWidth="1"/>
    <col min="1786" max="1786" width="33.5546875" style="33" customWidth="1"/>
    <col min="1787" max="1787" width="31.88671875" style="33" customWidth="1"/>
    <col min="1788" max="2031" width="9" style="33"/>
    <col min="2032" max="2032" width="17" style="33" customWidth="1"/>
    <col min="2033" max="2033" width="43.44140625" style="33" customWidth="1"/>
    <col min="2034" max="2034" width="20.44140625" style="33" customWidth="1"/>
    <col min="2035" max="2035" width="20.88671875" style="33" customWidth="1"/>
    <col min="2036" max="2036" width="49.88671875" style="33" customWidth="1"/>
    <col min="2037" max="2037" width="23.5546875" style="33" customWidth="1"/>
    <col min="2038" max="2038" width="13.5546875" style="33" customWidth="1"/>
    <col min="2039" max="2039" width="21.109375" style="33" customWidth="1"/>
    <col min="2040" max="2040" width="21.44140625" style="33" bestFit="1" customWidth="1"/>
    <col min="2041" max="2041" width="27.109375" style="33" customWidth="1"/>
    <col min="2042" max="2042" width="33.5546875" style="33" customWidth="1"/>
    <col min="2043" max="2043" width="31.88671875" style="33" customWidth="1"/>
    <col min="2044" max="2287" width="9" style="33"/>
    <col min="2288" max="2288" width="17" style="33" customWidth="1"/>
    <col min="2289" max="2289" width="43.44140625" style="33" customWidth="1"/>
    <col min="2290" max="2290" width="20.44140625" style="33" customWidth="1"/>
    <col min="2291" max="2291" width="20.88671875" style="33" customWidth="1"/>
    <col min="2292" max="2292" width="49.88671875" style="33" customWidth="1"/>
    <col min="2293" max="2293" width="23.5546875" style="33" customWidth="1"/>
    <col min="2294" max="2294" width="13.5546875" style="33" customWidth="1"/>
    <col min="2295" max="2295" width="21.109375" style="33" customWidth="1"/>
    <col min="2296" max="2296" width="21.44140625" style="33" bestFit="1" customWidth="1"/>
    <col min="2297" max="2297" width="27.109375" style="33" customWidth="1"/>
    <col min="2298" max="2298" width="33.5546875" style="33" customWidth="1"/>
    <col min="2299" max="2299" width="31.88671875" style="33" customWidth="1"/>
    <col min="2300" max="2543" width="9" style="33"/>
    <col min="2544" max="2544" width="17" style="33" customWidth="1"/>
    <col min="2545" max="2545" width="43.44140625" style="33" customWidth="1"/>
    <col min="2546" max="2546" width="20.44140625" style="33" customWidth="1"/>
    <col min="2547" max="2547" width="20.88671875" style="33" customWidth="1"/>
    <col min="2548" max="2548" width="49.88671875" style="33" customWidth="1"/>
    <col min="2549" max="2549" width="23.5546875" style="33" customWidth="1"/>
    <col min="2550" max="2550" width="13.5546875" style="33" customWidth="1"/>
    <col min="2551" max="2551" width="21.109375" style="33" customWidth="1"/>
    <col min="2552" max="2552" width="21.44140625" style="33" bestFit="1" customWidth="1"/>
    <col min="2553" max="2553" width="27.109375" style="33" customWidth="1"/>
    <col min="2554" max="2554" width="33.5546875" style="33" customWidth="1"/>
    <col min="2555" max="2555" width="31.88671875" style="33" customWidth="1"/>
    <col min="2556" max="2799" width="9" style="33"/>
    <col min="2800" max="2800" width="17" style="33" customWidth="1"/>
    <col min="2801" max="2801" width="43.44140625" style="33" customWidth="1"/>
    <col min="2802" max="2802" width="20.44140625" style="33" customWidth="1"/>
    <col min="2803" max="2803" width="20.88671875" style="33" customWidth="1"/>
    <col min="2804" max="2804" width="49.88671875" style="33" customWidth="1"/>
    <col min="2805" max="2805" width="23.5546875" style="33" customWidth="1"/>
    <col min="2806" max="2806" width="13.5546875" style="33" customWidth="1"/>
    <col min="2807" max="2807" width="21.109375" style="33" customWidth="1"/>
    <col min="2808" max="2808" width="21.44140625" style="33" bestFit="1" customWidth="1"/>
    <col min="2809" max="2809" width="27.109375" style="33" customWidth="1"/>
    <col min="2810" max="2810" width="33.5546875" style="33" customWidth="1"/>
    <col min="2811" max="2811" width="31.88671875" style="33" customWidth="1"/>
    <col min="2812" max="3055" width="9" style="33"/>
    <col min="3056" max="3056" width="17" style="33" customWidth="1"/>
    <col min="3057" max="3057" width="43.44140625" style="33" customWidth="1"/>
    <col min="3058" max="3058" width="20.44140625" style="33" customWidth="1"/>
    <col min="3059" max="3059" width="20.88671875" style="33" customWidth="1"/>
    <col min="3060" max="3060" width="49.88671875" style="33" customWidth="1"/>
    <col min="3061" max="3061" width="23.5546875" style="33" customWidth="1"/>
    <col min="3062" max="3062" width="13.5546875" style="33" customWidth="1"/>
    <col min="3063" max="3063" width="21.109375" style="33" customWidth="1"/>
    <col min="3064" max="3064" width="21.44140625" style="33" bestFit="1" customWidth="1"/>
    <col min="3065" max="3065" width="27.109375" style="33" customWidth="1"/>
    <col min="3066" max="3066" width="33.5546875" style="33" customWidth="1"/>
    <col min="3067" max="3067" width="31.88671875" style="33" customWidth="1"/>
    <col min="3068" max="3311" width="9" style="33"/>
    <col min="3312" max="3312" width="17" style="33" customWidth="1"/>
    <col min="3313" max="3313" width="43.44140625" style="33" customWidth="1"/>
    <col min="3314" max="3314" width="20.44140625" style="33" customWidth="1"/>
    <col min="3315" max="3315" width="20.88671875" style="33" customWidth="1"/>
    <col min="3316" max="3316" width="49.88671875" style="33" customWidth="1"/>
    <col min="3317" max="3317" width="23.5546875" style="33" customWidth="1"/>
    <col min="3318" max="3318" width="13.5546875" style="33" customWidth="1"/>
    <col min="3319" max="3319" width="21.109375" style="33" customWidth="1"/>
    <col min="3320" max="3320" width="21.44140625" style="33" bestFit="1" customWidth="1"/>
    <col min="3321" max="3321" width="27.109375" style="33" customWidth="1"/>
    <col min="3322" max="3322" width="33.5546875" style="33" customWidth="1"/>
    <col min="3323" max="3323" width="31.88671875" style="33" customWidth="1"/>
    <col min="3324" max="3567" width="9" style="33"/>
    <col min="3568" max="3568" width="17" style="33" customWidth="1"/>
    <col min="3569" max="3569" width="43.44140625" style="33" customWidth="1"/>
    <col min="3570" max="3570" width="20.44140625" style="33" customWidth="1"/>
    <col min="3571" max="3571" width="20.88671875" style="33" customWidth="1"/>
    <col min="3572" max="3572" width="49.88671875" style="33" customWidth="1"/>
    <col min="3573" max="3573" width="23.5546875" style="33" customWidth="1"/>
    <col min="3574" max="3574" width="13.5546875" style="33" customWidth="1"/>
    <col min="3575" max="3575" width="21.109375" style="33" customWidth="1"/>
    <col min="3576" max="3576" width="21.44140625" style="33" bestFit="1" customWidth="1"/>
    <col min="3577" max="3577" width="27.109375" style="33" customWidth="1"/>
    <col min="3578" max="3578" width="33.5546875" style="33" customWidth="1"/>
    <col min="3579" max="3579" width="31.88671875" style="33" customWidth="1"/>
    <col min="3580" max="3823" width="9" style="33"/>
    <col min="3824" max="3824" width="17" style="33" customWidth="1"/>
    <col min="3825" max="3825" width="43.44140625" style="33" customWidth="1"/>
    <col min="3826" max="3826" width="20.44140625" style="33" customWidth="1"/>
    <col min="3827" max="3827" width="20.88671875" style="33" customWidth="1"/>
    <col min="3828" max="3828" width="49.88671875" style="33" customWidth="1"/>
    <col min="3829" max="3829" width="23.5546875" style="33" customWidth="1"/>
    <col min="3830" max="3830" width="13.5546875" style="33" customWidth="1"/>
    <col min="3831" max="3831" width="21.109375" style="33" customWidth="1"/>
    <col min="3832" max="3832" width="21.44140625" style="33" bestFit="1" customWidth="1"/>
    <col min="3833" max="3833" width="27.109375" style="33" customWidth="1"/>
    <col min="3834" max="3834" width="33.5546875" style="33" customWidth="1"/>
    <col min="3835" max="3835" width="31.88671875" style="33" customWidth="1"/>
    <col min="3836" max="4079" width="9" style="33"/>
    <col min="4080" max="4080" width="17" style="33" customWidth="1"/>
    <col min="4081" max="4081" width="43.44140625" style="33" customWidth="1"/>
    <col min="4082" max="4082" width="20.44140625" style="33" customWidth="1"/>
    <col min="4083" max="4083" width="20.88671875" style="33" customWidth="1"/>
    <col min="4084" max="4084" width="49.88671875" style="33" customWidth="1"/>
    <col min="4085" max="4085" width="23.5546875" style="33" customWidth="1"/>
    <col min="4086" max="4086" width="13.5546875" style="33" customWidth="1"/>
    <col min="4087" max="4087" width="21.109375" style="33" customWidth="1"/>
    <col min="4088" max="4088" width="21.44140625" style="33" bestFit="1" customWidth="1"/>
    <col min="4089" max="4089" width="27.109375" style="33" customWidth="1"/>
    <col min="4090" max="4090" width="33.5546875" style="33" customWidth="1"/>
    <col min="4091" max="4091" width="31.88671875" style="33" customWidth="1"/>
    <col min="4092" max="4335" width="9" style="33"/>
    <col min="4336" max="4336" width="17" style="33" customWidth="1"/>
    <col min="4337" max="4337" width="43.44140625" style="33" customWidth="1"/>
    <col min="4338" max="4338" width="20.44140625" style="33" customWidth="1"/>
    <col min="4339" max="4339" width="20.88671875" style="33" customWidth="1"/>
    <col min="4340" max="4340" width="49.88671875" style="33" customWidth="1"/>
    <col min="4341" max="4341" width="23.5546875" style="33" customWidth="1"/>
    <col min="4342" max="4342" width="13.5546875" style="33" customWidth="1"/>
    <col min="4343" max="4343" width="21.109375" style="33" customWidth="1"/>
    <col min="4344" max="4344" width="21.44140625" style="33" bestFit="1" customWidth="1"/>
    <col min="4345" max="4345" width="27.109375" style="33" customWidth="1"/>
    <col min="4346" max="4346" width="33.5546875" style="33" customWidth="1"/>
    <col min="4347" max="4347" width="31.88671875" style="33" customWidth="1"/>
    <col min="4348" max="4591" width="9" style="33"/>
    <col min="4592" max="4592" width="17" style="33" customWidth="1"/>
    <col min="4593" max="4593" width="43.44140625" style="33" customWidth="1"/>
    <col min="4594" max="4594" width="20.44140625" style="33" customWidth="1"/>
    <col min="4595" max="4595" width="20.88671875" style="33" customWidth="1"/>
    <col min="4596" max="4596" width="49.88671875" style="33" customWidth="1"/>
    <col min="4597" max="4597" width="23.5546875" style="33" customWidth="1"/>
    <col min="4598" max="4598" width="13.5546875" style="33" customWidth="1"/>
    <col min="4599" max="4599" width="21.109375" style="33" customWidth="1"/>
    <col min="4600" max="4600" width="21.44140625" style="33" bestFit="1" customWidth="1"/>
    <col min="4601" max="4601" width="27.109375" style="33" customWidth="1"/>
    <col min="4602" max="4602" width="33.5546875" style="33" customWidth="1"/>
    <col min="4603" max="4603" width="31.88671875" style="33" customWidth="1"/>
    <col min="4604" max="4847" width="9" style="33"/>
    <col min="4848" max="4848" width="17" style="33" customWidth="1"/>
    <col min="4849" max="4849" width="43.44140625" style="33" customWidth="1"/>
    <col min="4850" max="4850" width="20.44140625" style="33" customWidth="1"/>
    <col min="4851" max="4851" width="20.88671875" style="33" customWidth="1"/>
    <col min="4852" max="4852" width="49.88671875" style="33" customWidth="1"/>
    <col min="4853" max="4853" width="23.5546875" style="33" customWidth="1"/>
    <col min="4854" max="4854" width="13.5546875" style="33" customWidth="1"/>
    <col min="4855" max="4855" width="21.109375" style="33" customWidth="1"/>
    <col min="4856" max="4856" width="21.44140625" style="33" bestFit="1" customWidth="1"/>
    <col min="4857" max="4857" width="27.109375" style="33" customWidth="1"/>
    <col min="4858" max="4858" width="33.5546875" style="33" customWidth="1"/>
    <col min="4859" max="4859" width="31.88671875" style="33" customWidth="1"/>
    <col min="4860" max="5103" width="9" style="33"/>
    <col min="5104" max="5104" width="17" style="33" customWidth="1"/>
    <col min="5105" max="5105" width="43.44140625" style="33" customWidth="1"/>
    <col min="5106" max="5106" width="20.44140625" style="33" customWidth="1"/>
    <col min="5107" max="5107" width="20.88671875" style="33" customWidth="1"/>
    <col min="5108" max="5108" width="49.88671875" style="33" customWidth="1"/>
    <col min="5109" max="5109" width="23.5546875" style="33" customWidth="1"/>
    <col min="5110" max="5110" width="13.5546875" style="33" customWidth="1"/>
    <col min="5111" max="5111" width="21.109375" style="33" customWidth="1"/>
    <col min="5112" max="5112" width="21.44140625" style="33" bestFit="1" customWidth="1"/>
    <col min="5113" max="5113" width="27.109375" style="33" customWidth="1"/>
    <col min="5114" max="5114" width="33.5546875" style="33" customWidth="1"/>
    <col min="5115" max="5115" width="31.88671875" style="33" customWidth="1"/>
    <col min="5116" max="5359" width="9" style="33"/>
    <col min="5360" max="5360" width="17" style="33" customWidth="1"/>
    <col min="5361" max="5361" width="43.44140625" style="33" customWidth="1"/>
    <col min="5362" max="5362" width="20.44140625" style="33" customWidth="1"/>
    <col min="5363" max="5363" width="20.88671875" style="33" customWidth="1"/>
    <col min="5364" max="5364" width="49.88671875" style="33" customWidth="1"/>
    <col min="5365" max="5365" width="23.5546875" style="33" customWidth="1"/>
    <col min="5366" max="5366" width="13.5546875" style="33" customWidth="1"/>
    <col min="5367" max="5367" width="21.109375" style="33" customWidth="1"/>
    <col min="5368" max="5368" width="21.44140625" style="33" bestFit="1" customWidth="1"/>
    <col min="5369" max="5369" width="27.109375" style="33" customWidth="1"/>
    <col min="5370" max="5370" width="33.5546875" style="33" customWidth="1"/>
    <col min="5371" max="5371" width="31.88671875" style="33" customWidth="1"/>
    <col min="5372" max="5615" width="9" style="33"/>
    <col min="5616" max="5616" width="17" style="33" customWidth="1"/>
    <col min="5617" max="5617" width="43.44140625" style="33" customWidth="1"/>
    <col min="5618" max="5618" width="20.44140625" style="33" customWidth="1"/>
    <col min="5619" max="5619" width="20.88671875" style="33" customWidth="1"/>
    <col min="5620" max="5620" width="49.88671875" style="33" customWidth="1"/>
    <col min="5621" max="5621" width="23.5546875" style="33" customWidth="1"/>
    <col min="5622" max="5622" width="13.5546875" style="33" customWidth="1"/>
    <col min="5623" max="5623" width="21.109375" style="33" customWidth="1"/>
    <col min="5624" max="5624" width="21.44140625" style="33" bestFit="1" customWidth="1"/>
    <col min="5625" max="5625" width="27.109375" style="33" customWidth="1"/>
    <col min="5626" max="5626" width="33.5546875" style="33" customWidth="1"/>
    <col min="5627" max="5627" width="31.88671875" style="33" customWidth="1"/>
    <col min="5628" max="5871" width="9" style="33"/>
    <col min="5872" max="5872" width="17" style="33" customWidth="1"/>
    <col min="5873" max="5873" width="43.44140625" style="33" customWidth="1"/>
    <col min="5874" max="5874" width="20.44140625" style="33" customWidth="1"/>
    <col min="5875" max="5875" width="20.88671875" style="33" customWidth="1"/>
    <col min="5876" max="5876" width="49.88671875" style="33" customWidth="1"/>
    <col min="5877" max="5877" width="23.5546875" style="33" customWidth="1"/>
    <col min="5878" max="5878" width="13.5546875" style="33" customWidth="1"/>
    <col min="5879" max="5879" width="21.109375" style="33" customWidth="1"/>
    <col min="5880" max="5880" width="21.44140625" style="33" bestFit="1" customWidth="1"/>
    <col min="5881" max="5881" width="27.109375" style="33" customWidth="1"/>
    <col min="5882" max="5882" width="33.5546875" style="33" customWidth="1"/>
    <col min="5883" max="5883" width="31.88671875" style="33" customWidth="1"/>
    <col min="5884" max="6127" width="9" style="33"/>
    <col min="6128" max="6128" width="17" style="33" customWidth="1"/>
    <col min="6129" max="6129" width="43.44140625" style="33" customWidth="1"/>
    <col min="6130" max="6130" width="20.44140625" style="33" customWidth="1"/>
    <col min="6131" max="6131" width="20.88671875" style="33" customWidth="1"/>
    <col min="6132" max="6132" width="49.88671875" style="33" customWidth="1"/>
    <col min="6133" max="6133" width="23.5546875" style="33" customWidth="1"/>
    <col min="6134" max="6134" width="13.5546875" style="33" customWidth="1"/>
    <col min="6135" max="6135" width="21.109375" style="33" customWidth="1"/>
    <col min="6136" max="6136" width="21.44140625" style="33" bestFit="1" customWidth="1"/>
    <col min="6137" max="6137" width="27.109375" style="33" customWidth="1"/>
    <col min="6138" max="6138" width="33.5546875" style="33" customWidth="1"/>
    <col min="6139" max="6139" width="31.88671875" style="33" customWidth="1"/>
    <col min="6140" max="6383" width="9" style="33"/>
    <col min="6384" max="6384" width="17" style="33" customWidth="1"/>
    <col min="6385" max="6385" width="43.44140625" style="33" customWidth="1"/>
    <col min="6386" max="6386" width="20.44140625" style="33" customWidth="1"/>
    <col min="6387" max="6387" width="20.88671875" style="33" customWidth="1"/>
    <col min="6388" max="6388" width="49.88671875" style="33" customWidth="1"/>
    <col min="6389" max="6389" width="23.5546875" style="33" customWidth="1"/>
    <col min="6390" max="6390" width="13.5546875" style="33" customWidth="1"/>
    <col min="6391" max="6391" width="21.109375" style="33" customWidth="1"/>
    <col min="6392" max="6392" width="21.44140625" style="33" bestFit="1" customWidth="1"/>
    <col min="6393" max="6393" width="27.109375" style="33" customWidth="1"/>
    <col min="6394" max="6394" width="33.5546875" style="33" customWidth="1"/>
    <col min="6395" max="6395" width="31.88671875" style="33" customWidth="1"/>
    <col min="6396" max="6639" width="9" style="33"/>
    <col min="6640" max="6640" width="17" style="33" customWidth="1"/>
    <col min="6641" max="6641" width="43.44140625" style="33" customWidth="1"/>
    <col min="6642" max="6642" width="20.44140625" style="33" customWidth="1"/>
    <col min="6643" max="6643" width="20.88671875" style="33" customWidth="1"/>
    <col min="6644" max="6644" width="49.88671875" style="33" customWidth="1"/>
    <col min="6645" max="6645" width="23.5546875" style="33" customWidth="1"/>
    <col min="6646" max="6646" width="13.5546875" style="33" customWidth="1"/>
    <col min="6647" max="6647" width="21.109375" style="33" customWidth="1"/>
    <col min="6648" max="6648" width="21.44140625" style="33" bestFit="1" customWidth="1"/>
    <col min="6649" max="6649" width="27.109375" style="33" customWidth="1"/>
    <col min="6650" max="6650" width="33.5546875" style="33" customWidth="1"/>
    <col min="6651" max="6651" width="31.88671875" style="33" customWidth="1"/>
    <col min="6652" max="6895" width="9" style="33"/>
    <col min="6896" max="6896" width="17" style="33" customWidth="1"/>
    <col min="6897" max="6897" width="43.44140625" style="33" customWidth="1"/>
    <col min="6898" max="6898" width="20.44140625" style="33" customWidth="1"/>
    <col min="6899" max="6899" width="20.88671875" style="33" customWidth="1"/>
    <col min="6900" max="6900" width="49.88671875" style="33" customWidth="1"/>
    <col min="6901" max="6901" width="23.5546875" style="33" customWidth="1"/>
    <col min="6902" max="6902" width="13.5546875" style="33" customWidth="1"/>
    <col min="6903" max="6903" width="21.109375" style="33" customWidth="1"/>
    <col min="6904" max="6904" width="21.44140625" style="33" bestFit="1" customWidth="1"/>
    <col min="6905" max="6905" width="27.109375" style="33" customWidth="1"/>
    <col min="6906" max="6906" width="33.5546875" style="33" customWidth="1"/>
    <col min="6907" max="6907" width="31.88671875" style="33" customWidth="1"/>
    <col min="6908" max="7151" width="9" style="33"/>
    <col min="7152" max="7152" width="17" style="33" customWidth="1"/>
    <col min="7153" max="7153" width="43.44140625" style="33" customWidth="1"/>
    <col min="7154" max="7154" width="20.44140625" style="33" customWidth="1"/>
    <col min="7155" max="7155" width="20.88671875" style="33" customWidth="1"/>
    <col min="7156" max="7156" width="49.88671875" style="33" customWidth="1"/>
    <col min="7157" max="7157" width="23.5546875" style="33" customWidth="1"/>
    <col min="7158" max="7158" width="13.5546875" style="33" customWidth="1"/>
    <col min="7159" max="7159" width="21.109375" style="33" customWidth="1"/>
    <col min="7160" max="7160" width="21.44140625" style="33" bestFit="1" customWidth="1"/>
    <col min="7161" max="7161" width="27.109375" style="33" customWidth="1"/>
    <col min="7162" max="7162" width="33.5546875" style="33" customWidth="1"/>
    <col min="7163" max="7163" width="31.88671875" style="33" customWidth="1"/>
    <col min="7164" max="7407" width="9" style="33"/>
    <col min="7408" max="7408" width="17" style="33" customWidth="1"/>
    <col min="7409" max="7409" width="43.44140625" style="33" customWidth="1"/>
    <col min="7410" max="7410" width="20.44140625" style="33" customWidth="1"/>
    <col min="7411" max="7411" width="20.88671875" style="33" customWidth="1"/>
    <col min="7412" max="7412" width="49.88671875" style="33" customWidth="1"/>
    <col min="7413" max="7413" width="23.5546875" style="33" customWidth="1"/>
    <col min="7414" max="7414" width="13.5546875" style="33" customWidth="1"/>
    <col min="7415" max="7415" width="21.109375" style="33" customWidth="1"/>
    <col min="7416" max="7416" width="21.44140625" style="33" bestFit="1" customWidth="1"/>
    <col min="7417" max="7417" width="27.109375" style="33" customWidth="1"/>
    <col min="7418" max="7418" width="33.5546875" style="33" customWidth="1"/>
    <col min="7419" max="7419" width="31.88671875" style="33" customWidth="1"/>
    <col min="7420" max="7663" width="9" style="33"/>
    <col min="7664" max="7664" width="17" style="33" customWidth="1"/>
    <col min="7665" max="7665" width="43.44140625" style="33" customWidth="1"/>
    <col min="7666" max="7666" width="20.44140625" style="33" customWidth="1"/>
    <col min="7667" max="7667" width="20.88671875" style="33" customWidth="1"/>
    <col min="7668" max="7668" width="49.88671875" style="33" customWidth="1"/>
    <col min="7669" max="7669" width="23.5546875" style="33" customWidth="1"/>
    <col min="7670" max="7670" width="13.5546875" style="33" customWidth="1"/>
    <col min="7671" max="7671" width="21.109375" style="33" customWidth="1"/>
    <col min="7672" max="7672" width="21.44140625" style="33" bestFit="1" customWidth="1"/>
    <col min="7673" max="7673" width="27.109375" style="33" customWidth="1"/>
    <col min="7674" max="7674" width="33.5546875" style="33" customWidth="1"/>
    <col min="7675" max="7675" width="31.88671875" style="33" customWidth="1"/>
    <col min="7676" max="7919" width="9" style="33"/>
    <col min="7920" max="7920" width="17" style="33" customWidth="1"/>
    <col min="7921" max="7921" width="43.44140625" style="33" customWidth="1"/>
    <col min="7922" max="7922" width="20.44140625" style="33" customWidth="1"/>
    <col min="7923" max="7923" width="20.88671875" style="33" customWidth="1"/>
    <col min="7924" max="7924" width="49.88671875" style="33" customWidth="1"/>
    <col min="7925" max="7925" width="23.5546875" style="33" customWidth="1"/>
    <col min="7926" max="7926" width="13.5546875" style="33" customWidth="1"/>
    <col min="7927" max="7927" width="21.109375" style="33" customWidth="1"/>
    <col min="7928" max="7928" width="21.44140625" style="33" bestFit="1" customWidth="1"/>
    <col min="7929" max="7929" width="27.109375" style="33" customWidth="1"/>
    <col min="7930" max="7930" width="33.5546875" style="33" customWidth="1"/>
    <col min="7931" max="7931" width="31.88671875" style="33" customWidth="1"/>
    <col min="7932" max="8175" width="9" style="33"/>
    <col min="8176" max="8176" width="17" style="33" customWidth="1"/>
    <col min="8177" max="8177" width="43.44140625" style="33" customWidth="1"/>
    <col min="8178" max="8178" width="20.44140625" style="33" customWidth="1"/>
    <col min="8179" max="8179" width="20.88671875" style="33" customWidth="1"/>
    <col min="8180" max="8180" width="49.88671875" style="33" customWidth="1"/>
    <col min="8181" max="8181" width="23.5546875" style="33" customWidth="1"/>
    <col min="8182" max="8182" width="13.5546875" style="33" customWidth="1"/>
    <col min="8183" max="8183" width="21.109375" style="33" customWidth="1"/>
    <col min="8184" max="8184" width="21.44140625" style="33" bestFit="1" customWidth="1"/>
    <col min="8185" max="8185" width="27.109375" style="33" customWidth="1"/>
    <col min="8186" max="8186" width="33.5546875" style="33" customWidth="1"/>
    <col min="8187" max="8187" width="31.88671875" style="33" customWidth="1"/>
    <col min="8188" max="8431" width="9" style="33"/>
    <col min="8432" max="8432" width="17" style="33" customWidth="1"/>
    <col min="8433" max="8433" width="43.44140625" style="33" customWidth="1"/>
    <col min="8434" max="8434" width="20.44140625" style="33" customWidth="1"/>
    <col min="8435" max="8435" width="20.88671875" style="33" customWidth="1"/>
    <col min="8436" max="8436" width="49.88671875" style="33" customWidth="1"/>
    <col min="8437" max="8437" width="23.5546875" style="33" customWidth="1"/>
    <col min="8438" max="8438" width="13.5546875" style="33" customWidth="1"/>
    <col min="8439" max="8439" width="21.109375" style="33" customWidth="1"/>
    <col min="8440" max="8440" width="21.44140625" style="33" bestFit="1" customWidth="1"/>
    <col min="8441" max="8441" width="27.109375" style="33" customWidth="1"/>
    <col min="8442" max="8442" width="33.5546875" style="33" customWidth="1"/>
    <col min="8443" max="8443" width="31.88671875" style="33" customWidth="1"/>
    <col min="8444" max="8687" width="9" style="33"/>
    <col min="8688" max="8688" width="17" style="33" customWidth="1"/>
    <col min="8689" max="8689" width="43.44140625" style="33" customWidth="1"/>
    <col min="8690" max="8690" width="20.44140625" style="33" customWidth="1"/>
    <col min="8691" max="8691" width="20.88671875" style="33" customWidth="1"/>
    <col min="8692" max="8692" width="49.88671875" style="33" customWidth="1"/>
    <col min="8693" max="8693" width="23.5546875" style="33" customWidth="1"/>
    <col min="8694" max="8694" width="13.5546875" style="33" customWidth="1"/>
    <col min="8695" max="8695" width="21.109375" style="33" customWidth="1"/>
    <col min="8696" max="8696" width="21.44140625" style="33" bestFit="1" customWidth="1"/>
    <col min="8697" max="8697" width="27.109375" style="33" customWidth="1"/>
    <col min="8698" max="8698" width="33.5546875" style="33" customWidth="1"/>
    <col min="8699" max="8699" width="31.88671875" style="33" customWidth="1"/>
    <col min="8700" max="8943" width="9" style="33"/>
    <col min="8944" max="8944" width="17" style="33" customWidth="1"/>
    <col min="8945" max="8945" width="43.44140625" style="33" customWidth="1"/>
    <col min="8946" max="8946" width="20.44140625" style="33" customWidth="1"/>
    <col min="8947" max="8947" width="20.88671875" style="33" customWidth="1"/>
    <col min="8948" max="8948" width="49.88671875" style="33" customWidth="1"/>
    <col min="8949" max="8949" width="23.5546875" style="33" customWidth="1"/>
    <col min="8950" max="8950" width="13.5546875" style="33" customWidth="1"/>
    <col min="8951" max="8951" width="21.109375" style="33" customWidth="1"/>
    <col min="8952" max="8952" width="21.44140625" style="33" bestFit="1" customWidth="1"/>
    <col min="8953" max="8953" width="27.109375" style="33" customWidth="1"/>
    <col min="8954" max="8954" width="33.5546875" style="33" customWidth="1"/>
    <col min="8955" max="8955" width="31.88671875" style="33" customWidth="1"/>
    <col min="8956" max="9199" width="9" style="33"/>
    <col min="9200" max="9200" width="17" style="33" customWidth="1"/>
    <col min="9201" max="9201" width="43.44140625" style="33" customWidth="1"/>
    <col min="9202" max="9202" width="20.44140625" style="33" customWidth="1"/>
    <col min="9203" max="9203" width="20.88671875" style="33" customWidth="1"/>
    <col min="9204" max="9204" width="49.88671875" style="33" customWidth="1"/>
    <col min="9205" max="9205" width="23.5546875" style="33" customWidth="1"/>
    <col min="9206" max="9206" width="13.5546875" style="33" customWidth="1"/>
    <col min="9207" max="9207" width="21.109375" style="33" customWidth="1"/>
    <col min="9208" max="9208" width="21.44140625" style="33" bestFit="1" customWidth="1"/>
    <col min="9209" max="9209" width="27.109375" style="33" customWidth="1"/>
    <col min="9210" max="9210" width="33.5546875" style="33" customWidth="1"/>
    <col min="9211" max="9211" width="31.88671875" style="33" customWidth="1"/>
    <col min="9212" max="9455" width="9" style="33"/>
    <col min="9456" max="9456" width="17" style="33" customWidth="1"/>
    <col min="9457" max="9457" width="43.44140625" style="33" customWidth="1"/>
    <col min="9458" max="9458" width="20.44140625" style="33" customWidth="1"/>
    <col min="9459" max="9459" width="20.88671875" style="33" customWidth="1"/>
    <col min="9460" max="9460" width="49.88671875" style="33" customWidth="1"/>
    <col min="9461" max="9461" width="23.5546875" style="33" customWidth="1"/>
    <col min="9462" max="9462" width="13.5546875" style="33" customWidth="1"/>
    <col min="9463" max="9463" width="21.109375" style="33" customWidth="1"/>
    <col min="9464" max="9464" width="21.44140625" style="33" bestFit="1" customWidth="1"/>
    <col min="9465" max="9465" width="27.109375" style="33" customWidth="1"/>
    <col min="9466" max="9466" width="33.5546875" style="33" customWidth="1"/>
    <col min="9467" max="9467" width="31.88671875" style="33" customWidth="1"/>
    <col min="9468" max="9711" width="9" style="33"/>
    <col min="9712" max="9712" width="17" style="33" customWidth="1"/>
    <col min="9713" max="9713" width="43.44140625" style="33" customWidth="1"/>
    <col min="9714" max="9714" width="20.44140625" style="33" customWidth="1"/>
    <col min="9715" max="9715" width="20.88671875" style="33" customWidth="1"/>
    <col min="9716" max="9716" width="49.88671875" style="33" customWidth="1"/>
    <col min="9717" max="9717" width="23.5546875" style="33" customWidth="1"/>
    <col min="9718" max="9718" width="13.5546875" style="33" customWidth="1"/>
    <col min="9719" max="9719" width="21.109375" style="33" customWidth="1"/>
    <col min="9720" max="9720" width="21.44140625" style="33" bestFit="1" customWidth="1"/>
    <col min="9721" max="9721" width="27.109375" style="33" customWidth="1"/>
    <col min="9722" max="9722" width="33.5546875" style="33" customWidth="1"/>
    <col min="9723" max="9723" width="31.88671875" style="33" customWidth="1"/>
    <col min="9724" max="9967" width="9" style="33"/>
    <col min="9968" max="9968" width="17" style="33" customWidth="1"/>
    <col min="9969" max="9969" width="43.44140625" style="33" customWidth="1"/>
    <col min="9970" max="9970" width="20.44140625" style="33" customWidth="1"/>
    <col min="9971" max="9971" width="20.88671875" style="33" customWidth="1"/>
    <col min="9972" max="9972" width="49.88671875" style="33" customWidth="1"/>
    <col min="9973" max="9973" width="23.5546875" style="33" customWidth="1"/>
    <col min="9974" max="9974" width="13.5546875" style="33" customWidth="1"/>
    <col min="9975" max="9975" width="21.109375" style="33" customWidth="1"/>
    <col min="9976" max="9976" width="21.44140625" style="33" bestFit="1" customWidth="1"/>
    <col min="9977" max="9977" width="27.109375" style="33" customWidth="1"/>
    <col min="9978" max="9978" width="33.5546875" style="33" customWidth="1"/>
    <col min="9979" max="9979" width="31.88671875" style="33" customWidth="1"/>
    <col min="9980" max="10223" width="9" style="33"/>
    <col min="10224" max="10224" width="17" style="33" customWidth="1"/>
    <col min="10225" max="10225" width="43.44140625" style="33" customWidth="1"/>
    <col min="10226" max="10226" width="20.44140625" style="33" customWidth="1"/>
    <col min="10227" max="10227" width="20.88671875" style="33" customWidth="1"/>
    <col min="10228" max="10228" width="49.88671875" style="33" customWidth="1"/>
    <col min="10229" max="10229" width="23.5546875" style="33" customWidth="1"/>
    <col min="10230" max="10230" width="13.5546875" style="33" customWidth="1"/>
    <col min="10231" max="10231" width="21.109375" style="33" customWidth="1"/>
    <col min="10232" max="10232" width="21.44140625" style="33" bestFit="1" customWidth="1"/>
    <col min="10233" max="10233" width="27.109375" style="33" customWidth="1"/>
    <col min="10234" max="10234" width="33.5546875" style="33" customWidth="1"/>
    <col min="10235" max="10235" width="31.88671875" style="33" customWidth="1"/>
    <col min="10236" max="10479" width="9" style="33"/>
    <col min="10480" max="10480" width="17" style="33" customWidth="1"/>
    <col min="10481" max="10481" width="43.44140625" style="33" customWidth="1"/>
    <col min="10482" max="10482" width="20.44140625" style="33" customWidth="1"/>
    <col min="10483" max="10483" width="20.88671875" style="33" customWidth="1"/>
    <col min="10484" max="10484" width="49.88671875" style="33" customWidth="1"/>
    <col min="10485" max="10485" width="23.5546875" style="33" customWidth="1"/>
    <col min="10486" max="10486" width="13.5546875" style="33" customWidth="1"/>
    <col min="10487" max="10487" width="21.109375" style="33" customWidth="1"/>
    <col min="10488" max="10488" width="21.44140625" style="33" bestFit="1" customWidth="1"/>
    <col min="10489" max="10489" width="27.109375" style="33" customWidth="1"/>
    <col min="10490" max="10490" width="33.5546875" style="33" customWidth="1"/>
    <col min="10491" max="10491" width="31.88671875" style="33" customWidth="1"/>
    <col min="10492" max="10735" width="9" style="33"/>
    <col min="10736" max="10736" width="17" style="33" customWidth="1"/>
    <col min="10737" max="10737" width="43.44140625" style="33" customWidth="1"/>
    <col min="10738" max="10738" width="20.44140625" style="33" customWidth="1"/>
    <col min="10739" max="10739" width="20.88671875" style="33" customWidth="1"/>
    <col min="10740" max="10740" width="49.88671875" style="33" customWidth="1"/>
    <col min="10741" max="10741" width="23.5546875" style="33" customWidth="1"/>
    <col min="10742" max="10742" width="13.5546875" style="33" customWidth="1"/>
    <col min="10743" max="10743" width="21.109375" style="33" customWidth="1"/>
    <col min="10744" max="10744" width="21.44140625" style="33" bestFit="1" customWidth="1"/>
    <col min="10745" max="10745" width="27.109375" style="33" customWidth="1"/>
    <col min="10746" max="10746" width="33.5546875" style="33" customWidth="1"/>
    <col min="10747" max="10747" width="31.88671875" style="33" customWidth="1"/>
    <col min="10748" max="10991" width="9" style="33"/>
    <col min="10992" max="10992" width="17" style="33" customWidth="1"/>
    <col min="10993" max="10993" width="43.44140625" style="33" customWidth="1"/>
    <col min="10994" max="10994" width="20.44140625" style="33" customWidth="1"/>
    <col min="10995" max="10995" width="20.88671875" style="33" customWidth="1"/>
    <col min="10996" max="10996" width="49.88671875" style="33" customWidth="1"/>
    <col min="10997" max="10997" width="23.5546875" style="33" customWidth="1"/>
    <col min="10998" max="10998" width="13.5546875" style="33" customWidth="1"/>
    <col min="10999" max="10999" width="21.109375" style="33" customWidth="1"/>
    <col min="11000" max="11000" width="21.44140625" style="33" bestFit="1" customWidth="1"/>
    <col min="11001" max="11001" width="27.109375" style="33" customWidth="1"/>
    <col min="11002" max="11002" width="33.5546875" style="33" customWidth="1"/>
    <col min="11003" max="11003" width="31.88671875" style="33" customWidth="1"/>
    <col min="11004" max="11247" width="9" style="33"/>
    <col min="11248" max="11248" width="17" style="33" customWidth="1"/>
    <col min="11249" max="11249" width="43.44140625" style="33" customWidth="1"/>
    <col min="11250" max="11250" width="20.44140625" style="33" customWidth="1"/>
    <col min="11251" max="11251" width="20.88671875" style="33" customWidth="1"/>
    <col min="11252" max="11252" width="49.88671875" style="33" customWidth="1"/>
    <col min="11253" max="11253" width="23.5546875" style="33" customWidth="1"/>
    <col min="11254" max="11254" width="13.5546875" style="33" customWidth="1"/>
    <col min="11255" max="11255" width="21.109375" style="33" customWidth="1"/>
    <col min="11256" max="11256" width="21.44140625" style="33" bestFit="1" customWidth="1"/>
    <col min="11257" max="11257" width="27.109375" style="33" customWidth="1"/>
    <col min="11258" max="11258" width="33.5546875" style="33" customWidth="1"/>
    <col min="11259" max="11259" width="31.88671875" style="33" customWidth="1"/>
    <col min="11260" max="11503" width="9" style="33"/>
    <col min="11504" max="11504" width="17" style="33" customWidth="1"/>
    <col min="11505" max="11505" width="43.44140625" style="33" customWidth="1"/>
    <col min="11506" max="11506" width="20.44140625" style="33" customWidth="1"/>
    <col min="11507" max="11507" width="20.88671875" style="33" customWidth="1"/>
    <col min="11508" max="11508" width="49.88671875" style="33" customWidth="1"/>
    <col min="11509" max="11509" width="23.5546875" style="33" customWidth="1"/>
    <col min="11510" max="11510" width="13.5546875" style="33" customWidth="1"/>
    <col min="11511" max="11511" width="21.109375" style="33" customWidth="1"/>
    <col min="11512" max="11512" width="21.44140625" style="33" bestFit="1" customWidth="1"/>
    <col min="11513" max="11513" width="27.109375" style="33" customWidth="1"/>
    <col min="11514" max="11514" width="33.5546875" style="33" customWidth="1"/>
    <col min="11515" max="11515" width="31.88671875" style="33" customWidth="1"/>
    <col min="11516" max="11759" width="9" style="33"/>
    <col min="11760" max="11760" width="17" style="33" customWidth="1"/>
    <col min="11761" max="11761" width="43.44140625" style="33" customWidth="1"/>
    <col min="11762" max="11762" width="20.44140625" style="33" customWidth="1"/>
    <col min="11763" max="11763" width="20.88671875" style="33" customWidth="1"/>
    <col min="11764" max="11764" width="49.88671875" style="33" customWidth="1"/>
    <col min="11765" max="11765" width="23.5546875" style="33" customWidth="1"/>
    <col min="11766" max="11766" width="13.5546875" style="33" customWidth="1"/>
    <col min="11767" max="11767" width="21.109375" style="33" customWidth="1"/>
    <col min="11768" max="11768" width="21.44140625" style="33" bestFit="1" customWidth="1"/>
    <col min="11769" max="11769" width="27.109375" style="33" customWidth="1"/>
    <col min="11770" max="11770" width="33.5546875" style="33" customWidth="1"/>
    <col min="11771" max="11771" width="31.88671875" style="33" customWidth="1"/>
    <col min="11772" max="12015" width="9" style="33"/>
    <col min="12016" max="12016" width="17" style="33" customWidth="1"/>
    <col min="12017" max="12017" width="43.44140625" style="33" customWidth="1"/>
    <col min="12018" max="12018" width="20.44140625" style="33" customWidth="1"/>
    <col min="12019" max="12019" width="20.88671875" style="33" customWidth="1"/>
    <col min="12020" max="12020" width="49.88671875" style="33" customWidth="1"/>
    <col min="12021" max="12021" width="23.5546875" style="33" customWidth="1"/>
    <col min="12022" max="12022" width="13.5546875" style="33" customWidth="1"/>
    <col min="12023" max="12023" width="21.109375" style="33" customWidth="1"/>
    <col min="12024" max="12024" width="21.44140625" style="33" bestFit="1" customWidth="1"/>
    <col min="12025" max="12025" width="27.109375" style="33" customWidth="1"/>
    <col min="12026" max="12026" width="33.5546875" style="33" customWidth="1"/>
    <col min="12027" max="12027" width="31.88671875" style="33" customWidth="1"/>
    <col min="12028" max="12271" width="9" style="33"/>
    <col min="12272" max="12272" width="17" style="33" customWidth="1"/>
    <col min="12273" max="12273" width="43.44140625" style="33" customWidth="1"/>
    <col min="12274" max="12274" width="20.44140625" style="33" customWidth="1"/>
    <col min="12275" max="12275" width="20.88671875" style="33" customWidth="1"/>
    <col min="12276" max="12276" width="49.88671875" style="33" customWidth="1"/>
    <col min="12277" max="12277" width="23.5546875" style="33" customWidth="1"/>
    <col min="12278" max="12278" width="13.5546875" style="33" customWidth="1"/>
    <col min="12279" max="12279" width="21.109375" style="33" customWidth="1"/>
    <col min="12280" max="12280" width="21.44140625" style="33" bestFit="1" customWidth="1"/>
    <col min="12281" max="12281" width="27.109375" style="33" customWidth="1"/>
    <col min="12282" max="12282" width="33.5546875" style="33" customWidth="1"/>
    <col min="12283" max="12283" width="31.88671875" style="33" customWidth="1"/>
    <col min="12284" max="12527" width="9" style="33"/>
    <col min="12528" max="12528" width="17" style="33" customWidth="1"/>
    <col min="12529" max="12529" width="43.44140625" style="33" customWidth="1"/>
    <col min="12530" max="12530" width="20.44140625" style="33" customWidth="1"/>
    <col min="12531" max="12531" width="20.88671875" style="33" customWidth="1"/>
    <col min="12532" max="12532" width="49.88671875" style="33" customWidth="1"/>
    <col min="12533" max="12533" width="23.5546875" style="33" customWidth="1"/>
    <col min="12534" max="12534" width="13.5546875" style="33" customWidth="1"/>
    <col min="12535" max="12535" width="21.109375" style="33" customWidth="1"/>
    <col min="12536" max="12536" width="21.44140625" style="33" bestFit="1" customWidth="1"/>
    <col min="12537" max="12537" width="27.109375" style="33" customWidth="1"/>
    <col min="12538" max="12538" width="33.5546875" style="33" customWidth="1"/>
    <col min="12539" max="12539" width="31.88671875" style="33" customWidth="1"/>
    <col min="12540" max="12783" width="9" style="33"/>
    <col min="12784" max="12784" width="17" style="33" customWidth="1"/>
    <col min="12785" max="12785" width="43.44140625" style="33" customWidth="1"/>
    <col min="12786" max="12786" width="20.44140625" style="33" customWidth="1"/>
    <col min="12787" max="12787" width="20.88671875" style="33" customWidth="1"/>
    <col min="12788" max="12788" width="49.88671875" style="33" customWidth="1"/>
    <col min="12789" max="12789" width="23.5546875" style="33" customWidth="1"/>
    <col min="12790" max="12790" width="13.5546875" style="33" customWidth="1"/>
    <col min="12791" max="12791" width="21.109375" style="33" customWidth="1"/>
    <col min="12792" max="12792" width="21.44140625" style="33" bestFit="1" customWidth="1"/>
    <col min="12793" max="12793" width="27.109375" style="33" customWidth="1"/>
    <col min="12794" max="12794" width="33.5546875" style="33" customWidth="1"/>
    <col min="12795" max="12795" width="31.88671875" style="33" customWidth="1"/>
    <col min="12796" max="13039" width="9" style="33"/>
    <col min="13040" max="13040" width="17" style="33" customWidth="1"/>
    <col min="13041" max="13041" width="43.44140625" style="33" customWidth="1"/>
    <col min="13042" max="13042" width="20.44140625" style="33" customWidth="1"/>
    <col min="13043" max="13043" width="20.88671875" style="33" customWidth="1"/>
    <col min="13044" max="13044" width="49.88671875" style="33" customWidth="1"/>
    <col min="13045" max="13045" width="23.5546875" style="33" customWidth="1"/>
    <col min="13046" max="13046" width="13.5546875" style="33" customWidth="1"/>
    <col min="13047" max="13047" width="21.109375" style="33" customWidth="1"/>
    <col min="13048" max="13048" width="21.44140625" style="33" bestFit="1" customWidth="1"/>
    <col min="13049" max="13049" width="27.109375" style="33" customWidth="1"/>
    <col min="13050" max="13050" width="33.5546875" style="33" customWidth="1"/>
    <col min="13051" max="13051" width="31.88671875" style="33" customWidth="1"/>
    <col min="13052" max="13295" width="9" style="33"/>
    <col min="13296" max="13296" width="17" style="33" customWidth="1"/>
    <col min="13297" max="13297" width="43.44140625" style="33" customWidth="1"/>
    <col min="13298" max="13298" width="20.44140625" style="33" customWidth="1"/>
    <col min="13299" max="13299" width="20.88671875" style="33" customWidth="1"/>
    <col min="13300" max="13300" width="49.88671875" style="33" customWidth="1"/>
    <col min="13301" max="13301" width="23.5546875" style="33" customWidth="1"/>
    <col min="13302" max="13302" width="13.5546875" style="33" customWidth="1"/>
    <col min="13303" max="13303" width="21.109375" style="33" customWidth="1"/>
    <col min="13304" max="13304" width="21.44140625" style="33" bestFit="1" customWidth="1"/>
    <col min="13305" max="13305" width="27.109375" style="33" customWidth="1"/>
    <col min="13306" max="13306" width="33.5546875" style="33" customWidth="1"/>
    <col min="13307" max="13307" width="31.88671875" style="33" customWidth="1"/>
    <col min="13308" max="13551" width="9" style="33"/>
    <col min="13552" max="13552" width="17" style="33" customWidth="1"/>
    <col min="13553" max="13553" width="43.44140625" style="33" customWidth="1"/>
    <col min="13554" max="13554" width="20.44140625" style="33" customWidth="1"/>
    <col min="13555" max="13555" width="20.88671875" style="33" customWidth="1"/>
    <col min="13556" max="13556" width="49.88671875" style="33" customWidth="1"/>
    <col min="13557" max="13557" width="23.5546875" style="33" customWidth="1"/>
    <col min="13558" max="13558" width="13.5546875" style="33" customWidth="1"/>
    <col min="13559" max="13559" width="21.109375" style="33" customWidth="1"/>
    <col min="13560" max="13560" width="21.44140625" style="33" bestFit="1" customWidth="1"/>
    <col min="13561" max="13561" width="27.109375" style="33" customWidth="1"/>
    <col min="13562" max="13562" width="33.5546875" style="33" customWidth="1"/>
    <col min="13563" max="13563" width="31.88671875" style="33" customWidth="1"/>
    <col min="13564" max="13807" width="9" style="33"/>
    <col min="13808" max="13808" width="17" style="33" customWidth="1"/>
    <col min="13809" max="13809" width="43.44140625" style="33" customWidth="1"/>
    <col min="13810" max="13810" width="20.44140625" style="33" customWidth="1"/>
    <col min="13811" max="13811" width="20.88671875" style="33" customWidth="1"/>
    <col min="13812" max="13812" width="49.88671875" style="33" customWidth="1"/>
    <col min="13813" max="13813" width="23.5546875" style="33" customWidth="1"/>
    <col min="13814" max="13814" width="13.5546875" style="33" customWidth="1"/>
    <col min="13815" max="13815" width="21.109375" style="33" customWidth="1"/>
    <col min="13816" max="13816" width="21.44140625" style="33" bestFit="1" customWidth="1"/>
    <col min="13817" max="13817" width="27.109375" style="33" customWidth="1"/>
    <col min="13818" max="13818" width="33.5546875" style="33" customWidth="1"/>
    <col min="13819" max="13819" width="31.88671875" style="33" customWidth="1"/>
    <col min="13820" max="14063" width="9" style="33"/>
    <col min="14064" max="14064" width="17" style="33" customWidth="1"/>
    <col min="14065" max="14065" width="43.44140625" style="33" customWidth="1"/>
    <col min="14066" max="14066" width="20.44140625" style="33" customWidth="1"/>
    <col min="14067" max="14067" width="20.88671875" style="33" customWidth="1"/>
    <col min="14068" max="14068" width="49.88671875" style="33" customWidth="1"/>
    <col min="14069" max="14069" width="23.5546875" style="33" customWidth="1"/>
    <col min="14070" max="14070" width="13.5546875" style="33" customWidth="1"/>
    <col min="14071" max="14071" width="21.109375" style="33" customWidth="1"/>
    <col min="14072" max="14072" width="21.44140625" style="33" bestFit="1" customWidth="1"/>
    <col min="14073" max="14073" width="27.109375" style="33" customWidth="1"/>
    <col min="14074" max="14074" width="33.5546875" style="33" customWidth="1"/>
    <col min="14075" max="14075" width="31.88671875" style="33" customWidth="1"/>
    <col min="14076" max="14319" width="9" style="33"/>
    <col min="14320" max="14320" width="17" style="33" customWidth="1"/>
    <col min="14321" max="14321" width="43.44140625" style="33" customWidth="1"/>
    <col min="14322" max="14322" width="20.44140625" style="33" customWidth="1"/>
    <col min="14323" max="14323" width="20.88671875" style="33" customWidth="1"/>
    <col min="14324" max="14324" width="49.88671875" style="33" customWidth="1"/>
    <col min="14325" max="14325" width="23.5546875" style="33" customWidth="1"/>
    <col min="14326" max="14326" width="13.5546875" style="33" customWidth="1"/>
    <col min="14327" max="14327" width="21.109375" style="33" customWidth="1"/>
    <col min="14328" max="14328" width="21.44140625" style="33" bestFit="1" customWidth="1"/>
    <col min="14329" max="14329" width="27.109375" style="33" customWidth="1"/>
    <col min="14330" max="14330" width="33.5546875" style="33" customWidth="1"/>
    <col min="14331" max="14331" width="31.88671875" style="33" customWidth="1"/>
    <col min="14332" max="14575" width="9" style="33"/>
    <col min="14576" max="14576" width="17" style="33" customWidth="1"/>
    <col min="14577" max="14577" width="43.44140625" style="33" customWidth="1"/>
    <col min="14578" max="14578" width="20.44140625" style="33" customWidth="1"/>
    <col min="14579" max="14579" width="20.88671875" style="33" customWidth="1"/>
    <col min="14580" max="14580" width="49.88671875" style="33" customWidth="1"/>
    <col min="14581" max="14581" width="23.5546875" style="33" customWidth="1"/>
    <col min="14582" max="14582" width="13.5546875" style="33" customWidth="1"/>
    <col min="14583" max="14583" width="21.109375" style="33" customWidth="1"/>
    <col min="14584" max="14584" width="21.44140625" style="33" bestFit="1" customWidth="1"/>
    <col min="14585" max="14585" width="27.109375" style="33" customWidth="1"/>
    <col min="14586" max="14586" width="33.5546875" style="33" customWidth="1"/>
    <col min="14587" max="14587" width="31.88671875" style="33" customWidth="1"/>
    <col min="14588" max="14831" width="9" style="33"/>
    <col min="14832" max="14832" width="17" style="33" customWidth="1"/>
    <col min="14833" max="14833" width="43.44140625" style="33" customWidth="1"/>
    <col min="14834" max="14834" width="20.44140625" style="33" customWidth="1"/>
    <col min="14835" max="14835" width="20.88671875" style="33" customWidth="1"/>
    <col min="14836" max="14836" width="49.88671875" style="33" customWidth="1"/>
    <col min="14837" max="14837" width="23.5546875" style="33" customWidth="1"/>
    <col min="14838" max="14838" width="13.5546875" style="33" customWidth="1"/>
    <col min="14839" max="14839" width="21.109375" style="33" customWidth="1"/>
    <col min="14840" max="14840" width="21.44140625" style="33" bestFit="1" customWidth="1"/>
    <col min="14841" max="14841" width="27.109375" style="33" customWidth="1"/>
    <col min="14842" max="14842" width="33.5546875" style="33" customWidth="1"/>
    <col min="14843" max="14843" width="31.88671875" style="33" customWidth="1"/>
    <col min="14844" max="15087" width="9" style="33"/>
    <col min="15088" max="15088" width="17" style="33" customWidth="1"/>
    <col min="15089" max="15089" width="43.44140625" style="33" customWidth="1"/>
    <col min="15090" max="15090" width="20.44140625" style="33" customWidth="1"/>
    <col min="15091" max="15091" width="20.88671875" style="33" customWidth="1"/>
    <col min="15092" max="15092" width="49.88671875" style="33" customWidth="1"/>
    <col min="15093" max="15093" width="23.5546875" style="33" customWidth="1"/>
    <col min="15094" max="15094" width="13.5546875" style="33" customWidth="1"/>
    <col min="15095" max="15095" width="21.109375" style="33" customWidth="1"/>
    <col min="15096" max="15096" width="21.44140625" style="33" bestFit="1" customWidth="1"/>
    <col min="15097" max="15097" width="27.109375" style="33" customWidth="1"/>
    <col min="15098" max="15098" width="33.5546875" style="33" customWidth="1"/>
    <col min="15099" max="15099" width="31.88671875" style="33" customWidth="1"/>
    <col min="15100" max="15343" width="9" style="33"/>
    <col min="15344" max="15344" width="17" style="33" customWidth="1"/>
    <col min="15345" max="15345" width="43.44140625" style="33" customWidth="1"/>
    <col min="15346" max="15346" width="20.44140625" style="33" customWidth="1"/>
    <col min="15347" max="15347" width="20.88671875" style="33" customWidth="1"/>
    <col min="15348" max="15348" width="49.88671875" style="33" customWidth="1"/>
    <col min="15349" max="15349" width="23.5546875" style="33" customWidth="1"/>
    <col min="15350" max="15350" width="13.5546875" style="33" customWidth="1"/>
    <col min="15351" max="15351" width="21.109375" style="33" customWidth="1"/>
    <col min="15352" max="15352" width="21.44140625" style="33" bestFit="1" customWidth="1"/>
    <col min="15353" max="15353" width="27.109375" style="33" customWidth="1"/>
    <col min="15354" max="15354" width="33.5546875" style="33" customWidth="1"/>
    <col min="15355" max="15355" width="31.88671875" style="33" customWidth="1"/>
    <col min="15356" max="15599" width="9" style="33"/>
    <col min="15600" max="15600" width="17" style="33" customWidth="1"/>
    <col min="15601" max="15601" width="43.44140625" style="33" customWidth="1"/>
    <col min="15602" max="15602" width="20.44140625" style="33" customWidth="1"/>
    <col min="15603" max="15603" width="20.88671875" style="33" customWidth="1"/>
    <col min="15604" max="15604" width="49.88671875" style="33" customWidth="1"/>
    <col min="15605" max="15605" width="23.5546875" style="33" customWidth="1"/>
    <col min="15606" max="15606" width="13.5546875" style="33" customWidth="1"/>
    <col min="15607" max="15607" width="21.109375" style="33" customWidth="1"/>
    <col min="15608" max="15608" width="21.44140625" style="33" bestFit="1" customWidth="1"/>
    <col min="15609" max="15609" width="27.109375" style="33" customWidth="1"/>
    <col min="15610" max="15610" width="33.5546875" style="33" customWidth="1"/>
    <col min="15611" max="15611" width="31.88671875" style="33" customWidth="1"/>
    <col min="15612" max="15855" width="9" style="33"/>
    <col min="15856" max="15856" width="17" style="33" customWidth="1"/>
    <col min="15857" max="15857" width="43.44140625" style="33" customWidth="1"/>
    <col min="15858" max="15858" width="20.44140625" style="33" customWidth="1"/>
    <col min="15859" max="15859" width="20.88671875" style="33" customWidth="1"/>
    <col min="15860" max="15860" width="49.88671875" style="33" customWidth="1"/>
    <col min="15861" max="15861" width="23.5546875" style="33" customWidth="1"/>
    <col min="15862" max="15862" width="13.5546875" style="33" customWidth="1"/>
    <col min="15863" max="15863" width="21.109375" style="33" customWidth="1"/>
    <col min="15864" max="15864" width="21.44140625" style="33" bestFit="1" customWidth="1"/>
    <col min="15865" max="15865" width="27.109375" style="33" customWidth="1"/>
    <col min="15866" max="15866" width="33.5546875" style="33" customWidth="1"/>
    <col min="15867" max="15867" width="31.88671875" style="33" customWidth="1"/>
    <col min="15868" max="16111" width="9" style="33"/>
    <col min="16112" max="16112" width="17" style="33" customWidth="1"/>
    <col min="16113" max="16113" width="43.44140625" style="33" customWidth="1"/>
    <col min="16114" max="16114" width="20.44140625" style="33" customWidth="1"/>
    <col min="16115" max="16115" width="20.88671875" style="33" customWidth="1"/>
    <col min="16116" max="16116" width="49.88671875" style="33" customWidth="1"/>
    <col min="16117" max="16117" width="23.5546875" style="33" customWidth="1"/>
    <col min="16118" max="16118" width="13.5546875" style="33" customWidth="1"/>
    <col min="16119" max="16119" width="21.109375" style="33" customWidth="1"/>
    <col min="16120" max="16120" width="21.44140625" style="33" bestFit="1" customWidth="1"/>
    <col min="16121" max="16121" width="27.109375" style="33" customWidth="1"/>
    <col min="16122" max="16122" width="33.5546875" style="33" customWidth="1"/>
    <col min="16123" max="16123" width="31.88671875" style="33" customWidth="1"/>
    <col min="16124" max="16384" width="9" style="33"/>
  </cols>
  <sheetData>
    <row r="2" spans="1:7" ht="45.6" customHeight="1">
      <c r="A2" s="377" t="s">
        <v>685</v>
      </c>
      <c r="B2" s="377"/>
      <c r="C2" s="377"/>
      <c r="D2" s="377"/>
      <c r="E2" s="377"/>
      <c r="F2" s="377"/>
      <c r="G2" s="377"/>
    </row>
    <row r="3" spans="1:7" ht="58.5" customHeight="1">
      <c r="A3" s="377"/>
      <c r="B3" s="377"/>
      <c r="C3" s="377"/>
      <c r="D3" s="377"/>
      <c r="E3" s="377"/>
      <c r="F3" s="377"/>
      <c r="G3" s="377"/>
    </row>
    <row r="4" spans="1:7" s="37" customFormat="1" ht="58.5" customHeight="1">
      <c r="A4" s="34" t="s">
        <v>364</v>
      </c>
      <c r="B4" s="35" t="s">
        <v>686</v>
      </c>
      <c r="C4" s="35" t="s">
        <v>524</v>
      </c>
      <c r="D4" s="35" t="s">
        <v>687</v>
      </c>
      <c r="E4" s="35" t="s">
        <v>367</v>
      </c>
      <c r="F4" s="35" t="s">
        <v>688</v>
      </c>
      <c r="G4" s="36" t="s">
        <v>689</v>
      </c>
    </row>
    <row r="5" spans="1:7" s="37" customFormat="1" ht="322.64999999999998" customHeight="1">
      <c r="A5" s="38">
        <v>1</v>
      </c>
      <c r="B5" s="39" t="s">
        <v>690</v>
      </c>
      <c r="C5" s="40"/>
      <c r="D5" s="39" t="s">
        <v>691</v>
      </c>
      <c r="E5" s="41" t="s">
        <v>692</v>
      </c>
      <c r="F5" s="42" t="s">
        <v>693</v>
      </c>
      <c r="G5" s="43">
        <v>350000</v>
      </c>
    </row>
    <row r="6" spans="1:7" ht="196.5" customHeight="1">
      <c r="A6" s="38">
        <v>2</v>
      </c>
      <c r="B6" s="378" t="s">
        <v>694</v>
      </c>
      <c r="C6" s="40"/>
      <c r="D6" s="39" t="s">
        <v>695</v>
      </c>
      <c r="E6" s="41" t="s">
        <v>696</v>
      </c>
      <c r="F6" s="42" t="s">
        <v>697</v>
      </c>
      <c r="G6" s="43">
        <v>1452000</v>
      </c>
    </row>
    <row r="7" spans="1:7" ht="201" customHeight="1">
      <c r="A7" s="38">
        <v>3</v>
      </c>
      <c r="B7" s="379"/>
      <c r="C7" s="44"/>
      <c r="D7" s="39" t="s">
        <v>698</v>
      </c>
      <c r="E7" s="41" t="s">
        <v>699</v>
      </c>
      <c r="F7" s="42" t="s">
        <v>700</v>
      </c>
      <c r="G7" s="43">
        <v>1776000</v>
      </c>
    </row>
    <row r="8" spans="1:7" ht="226.65" customHeight="1">
      <c r="A8" s="38">
        <v>4</v>
      </c>
      <c r="B8" s="379"/>
      <c r="C8" s="44"/>
      <c r="D8" s="39" t="s">
        <v>701</v>
      </c>
      <c r="E8" s="41" t="s">
        <v>702</v>
      </c>
      <c r="F8" s="42" t="s">
        <v>703</v>
      </c>
      <c r="G8" s="43">
        <v>2100000</v>
      </c>
    </row>
    <row r="9" spans="1:7" ht="222" customHeight="1">
      <c r="A9" s="38">
        <v>5</v>
      </c>
      <c r="B9" s="380" t="s">
        <v>704</v>
      </c>
      <c r="C9" s="46"/>
      <c r="D9" s="39" t="s">
        <v>705</v>
      </c>
      <c r="E9" s="41" t="s">
        <v>706</v>
      </c>
      <c r="F9" s="42" t="s">
        <v>703</v>
      </c>
      <c r="G9" s="43">
        <v>4140000</v>
      </c>
    </row>
    <row r="10" spans="1:7" ht="192.6" customHeight="1">
      <c r="A10" s="38">
        <v>6</v>
      </c>
      <c r="B10" s="381"/>
      <c r="C10" s="46"/>
      <c r="D10" s="39" t="s">
        <v>707</v>
      </c>
      <c r="E10" s="41" t="s">
        <v>708</v>
      </c>
      <c r="F10" s="42" t="s">
        <v>703</v>
      </c>
      <c r="G10" s="43">
        <v>9552000</v>
      </c>
    </row>
    <row r="11" spans="1:7" ht="241.65" customHeight="1">
      <c r="A11" s="38">
        <v>7</v>
      </c>
      <c r="B11" s="45" t="s">
        <v>709</v>
      </c>
      <c r="C11" s="46"/>
      <c r="D11" s="39" t="s">
        <v>710</v>
      </c>
      <c r="E11" s="41" t="s">
        <v>711</v>
      </c>
      <c r="F11" s="42" t="s">
        <v>712</v>
      </c>
      <c r="G11" s="43">
        <v>16200000</v>
      </c>
    </row>
    <row r="12" spans="1:7" ht="260.10000000000002" customHeight="1">
      <c r="A12" s="38">
        <v>8</v>
      </c>
      <c r="B12" s="382" t="s">
        <v>713</v>
      </c>
      <c r="C12" s="382"/>
      <c r="D12" s="385" t="s">
        <v>714</v>
      </c>
      <c r="E12" s="41" t="s">
        <v>715</v>
      </c>
      <c r="F12" s="42" t="s">
        <v>716</v>
      </c>
      <c r="G12" s="43">
        <v>14280000</v>
      </c>
    </row>
    <row r="13" spans="1:7" ht="245.4" customHeight="1">
      <c r="A13" s="38">
        <v>9</v>
      </c>
      <c r="B13" s="383"/>
      <c r="C13" s="384"/>
      <c r="D13" s="385"/>
      <c r="E13" s="41" t="s">
        <v>717</v>
      </c>
      <c r="F13" s="42" t="s">
        <v>716</v>
      </c>
      <c r="G13" s="43">
        <v>17040000</v>
      </c>
    </row>
    <row r="14" spans="1:7" ht="262.64999999999998" customHeight="1">
      <c r="A14" s="38">
        <v>10</v>
      </c>
      <c r="B14" s="383"/>
      <c r="C14" s="48"/>
      <c r="D14" s="47" t="s">
        <v>718</v>
      </c>
      <c r="E14" s="41" t="s">
        <v>719</v>
      </c>
      <c r="F14" s="42" t="s">
        <v>716</v>
      </c>
      <c r="G14" s="43">
        <v>13440000</v>
      </c>
    </row>
    <row r="15" spans="1:7" s="51" customFormat="1" ht="409.35" customHeight="1">
      <c r="A15" s="38">
        <v>11</v>
      </c>
      <c r="B15" s="383"/>
      <c r="C15" s="49"/>
      <c r="D15" s="50" t="s">
        <v>720</v>
      </c>
      <c r="E15" s="41" t="s">
        <v>721</v>
      </c>
      <c r="F15" s="42" t="s">
        <v>716</v>
      </c>
      <c r="G15" s="43">
        <v>6228000</v>
      </c>
    </row>
    <row r="16" spans="1:7" ht="15.6" customHeight="1">
      <c r="A16" s="369" t="s">
        <v>722</v>
      </c>
      <c r="B16" s="370"/>
      <c r="C16" s="370"/>
      <c r="D16" s="370"/>
      <c r="E16" s="370"/>
      <c r="F16" s="370"/>
      <c r="G16" s="370"/>
    </row>
    <row r="17" spans="1:7" ht="84" customHeight="1">
      <c r="A17" s="371" t="s">
        <v>723</v>
      </c>
      <c r="B17" s="372"/>
      <c r="C17" s="372"/>
      <c r="D17" s="372"/>
      <c r="E17" s="372"/>
      <c r="F17" s="372"/>
      <c r="G17" s="372"/>
    </row>
    <row r="18" spans="1:7" ht="15.6" customHeight="1">
      <c r="A18" s="373" t="s">
        <v>363</v>
      </c>
      <c r="B18" s="374"/>
      <c r="C18" s="374"/>
      <c r="D18" s="374"/>
      <c r="E18" s="374"/>
      <c r="F18" s="374"/>
      <c r="G18" s="374"/>
    </row>
    <row r="19" spans="1:7" ht="154.65" customHeight="1">
      <c r="A19" s="375" t="s">
        <v>724</v>
      </c>
      <c r="B19" s="376"/>
      <c r="C19" s="376"/>
      <c r="D19" s="376"/>
      <c r="E19" s="376"/>
      <c r="F19" s="376"/>
      <c r="G19" s="376"/>
    </row>
  </sheetData>
  <mergeCells count="10">
    <mergeCell ref="A16:G16"/>
    <mergeCell ref="A17:G17"/>
    <mergeCell ref="A18:G18"/>
    <mergeCell ref="A19:G19"/>
    <mergeCell ref="A2:G3"/>
    <mergeCell ref="B6:B8"/>
    <mergeCell ref="B9:B10"/>
    <mergeCell ref="B12:B15"/>
    <mergeCell ref="C12:C13"/>
    <mergeCell ref="D12:D13"/>
  </mergeCells>
  <pageMargins left="7.8472222222222221E-2" right="3.888888888888889E-2" top="1.1020833333333333" bottom="3.888888888888889E-2" header="3.888888888888889E-2" footer="0"/>
  <pageSetup paperSize="9"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3"/>
  <sheetViews>
    <sheetView zoomScaleNormal="100" workbookViewId="0">
      <selection sqref="A1:XFD1"/>
    </sheetView>
  </sheetViews>
  <sheetFormatPr defaultColWidth="0" defaultRowHeight="0" customHeight="1" zeroHeight="1"/>
  <cols>
    <col min="1" max="1" width="3.5546875" style="12" customWidth="1"/>
    <col min="2" max="6" width="10.5546875" style="1" customWidth="1"/>
    <col min="7" max="7" width="11.5546875" style="1" customWidth="1"/>
    <col min="8" max="13" width="10.5546875" style="13" customWidth="1"/>
    <col min="14" max="17" width="10.5546875" style="1" customWidth="1"/>
    <col min="18" max="18" width="0" style="1" hidden="1" customWidth="1"/>
    <col min="19" max="16384" width="9.109375" style="1" hidden="1"/>
  </cols>
  <sheetData>
    <row r="1" spans="1:18" ht="45" customHeight="1">
      <c r="A1" s="448" t="s">
        <v>14</v>
      </c>
      <c r="B1" s="448"/>
      <c r="C1" s="448"/>
      <c r="D1" s="448"/>
      <c r="E1" s="448"/>
      <c r="F1" s="448"/>
      <c r="G1" s="448"/>
      <c r="H1" s="448"/>
      <c r="I1" s="448"/>
      <c r="J1" s="448"/>
      <c r="K1" s="448"/>
      <c r="L1" s="448"/>
      <c r="M1" s="448"/>
      <c r="N1" s="448"/>
      <c r="O1" s="448"/>
      <c r="P1" s="448"/>
      <c r="Q1" s="448"/>
    </row>
    <row r="2" spans="1:18" ht="168.6" customHeight="1">
      <c r="A2" s="449" t="s">
        <v>31</v>
      </c>
      <c r="B2" s="449"/>
      <c r="C2" s="449"/>
      <c r="D2" s="449"/>
      <c r="E2" s="449"/>
      <c r="F2" s="449"/>
      <c r="G2" s="449"/>
      <c r="H2" s="449"/>
      <c r="I2" s="449"/>
      <c r="J2" s="449"/>
      <c r="K2" s="449"/>
      <c r="L2" s="449"/>
      <c r="M2" s="449"/>
      <c r="N2" s="449"/>
      <c r="O2" s="449"/>
      <c r="P2" s="449"/>
      <c r="Q2" s="449"/>
      <c r="R2" s="14"/>
    </row>
    <row r="3" spans="1:18" ht="20.100000000000001" customHeight="1" thickBot="1">
      <c r="A3" s="450" t="s">
        <v>0</v>
      </c>
      <c r="B3" s="450"/>
      <c r="C3" s="450"/>
      <c r="D3" s="2"/>
      <c r="E3" s="2"/>
      <c r="F3" s="3"/>
      <c r="G3" s="3"/>
      <c r="H3" s="4"/>
      <c r="I3" s="4"/>
      <c r="J3" s="4"/>
      <c r="K3" s="15"/>
      <c r="L3" s="451" t="s">
        <v>1</v>
      </c>
      <c r="M3" s="451"/>
      <c r="N3" s="451"/>
      <c r="O3" s="452">
        <v>45173</v>
      </c>
      <c r="P3" s="452"/>
      <c r="Q3" s="452"/>
      <c r="R3" s="14"/>
    </row>
    <row r="4" spans="1:18" s="6" customFormat="1" ht="30" customHeight="1">
      <c r="A4" s="435" t="s">
        <v>2</v>
      </c>
      <c r="B4" s="436"/>
      <c r="C4" s="5" t="s">
        <v>12</v>
      </c>
      <c r="D4" s="5" t="s">
        <v>3</v>
      </c>
      <c r="E4" s="5" t="s">
        <v>15</v>
      </c>
      <c r="F4" s="5" t="s">
        <v>4</v>
      </c>
      <c r="G4" s="5" t="s">
        <v>16</v>
      </c>
      <c r="H4" s="5" t="s">
        <v>17</v>
      </c>
      <c r="I4" s="437"/>
      <c r="J4" s="438"/>
      <c r="K4" s="438"/>
      <c r="L4" s="438"/>
      <c r="M4" s="438"/>
      <c r="N4" s="438"/>
      <c r="O4" s="438"/>
      <c r="P4" s="438"/>
      <c r="Q4" s="439"/>
    </row>
    <row r="5" spans="1:18" ht="30" customHeight="1">
      <c r="A5" s="16" t="s">
        <v>5</v>
      </c>
      <c r="B5" s="440" t="s">
        <v>6</v>
      </c>
      <c r="C5" s="441"/>
      <c r="D5" s="441"/>
      <c r="E5" s="441"/>
      <c r="F5" s="442"/>
      <c r="G5" s="17" t="s">
        <v>7</v>
      </c>
      <c r="H5" s="443" t="s">
        <v>8</v>
      </c>
      <c r="I5" s="444"/>
      <c r="J5" s="444"/>
      <c r="K5" s="444"/>
      <c r="L5" s="444"/>
      <c r="M5" s="445"/>
      <c r="N5" s="17" t="s">
        <v>9</v>
      </c>
      <c r="O5" s="17" t="s">
        <v>36</v>
      </c>
      <c r="P5" s="20" t="s">
        <v>37</v>
      </c>
      <c r="Q5" s="18" t="s">
        <v>10</v>
      </c>
    </row>
    <row r="6" spans="1:18" ht="15" customHeight="1">
      <c r="A6" s="421">
        <v>3</v>
      </c>
      <c r="B6" s="422"/>
      <c r="C6" s="423"/>
      <c r="D6" s="423"/>
      <c r="E6" s="423"/>
      <c r="F6" s="424"/>
      <c r="G6" s="425" t="s">
        <v>18</v>
      </c>
      <c r="H6" s="407" t="s">
        <v>19</v>
      </c>
      <c r="I6" s="407"/>
      <c r="J6" s="407"/>
      <c r="K6" s="407"/>
      <c r="L6" s="407"/>
      <c r="M6" s="407"/>
      <c r="N6" s="426">
        <v>2800</v>
      </c>
      <c r="O6" s="431">
        <v>1370</v>
      </c>
      <c r="P6" s="431">
        <v>1320</v>
      </c>
      <c r="Q6" s="433" t="s">
        <v>11</v>
      </c>
    </row>
    <row r="7" spans="1:18" ht="30" customHeight="1">
      <c r="A7" s="395">
        <v>3</v>
      </c>
      <c r="B7" s="397"/>
      <c r="C7" s="398"/>
      <c r="D7" s="398"/>
      <c r="E7" s="398"/>
      <c r="F7" s="399"/>
      <c r="G7" s="405"/>
      <c r="H7" s="390" t="s">
        <v>32</v>
      </c>
      <c r="I7" s="390"/>
      <c r="J7" s="390"/>
      <c r="K7" s="390"/>
      <c r="L7" s="390"/>
      <c r="M7" s="390"/>
      <c r="N7" s="427"/>
      <c r="O7" s="432"/>
      <c r="P7" s="432"/>
      <c r="Q7" s="434"/>
    </row>
    <row r="8" spans="1:18" ht="95.1" customHeight="1">
      <c r="A8" s="395"/>
      <c r="B8" s="397"/>
      <c r="C8" s="398"/>
      <c r="D8" s="398"/>
      <c r="E8" s="398"/>
      <c r="F8" s="399"/>
      <c r="G8" s="405"/>
      <c r="H8" s="390"/>
      <c r="I8" s="390"/>
      <c r="J8" s="390"/>
      <c r="K8" s="390"/>
      <c r="L8" s="390"/>
      <c r="M8" s="390"/>
      <c r="N8" s="446"/>
      <c r="O8" s="446"/>
      <c r="P8" s="446"/>
      <c r="Q8" s="447"/>
    </row>
    <row r="9" spans="1:18" ht="90" customHeight="1">
      <c r="A9" s="396"/>
      <c r="B9" s="400"/>
      <c r="C9" s="401"/>
      <c r="D9" s="401"/>
      <c r="E9" s="401"/>
      <c r="F9" s="402"/>
      <c r="G9" s="406"/>
      <c r="H9" s="390"/>
      <c r="I9" s="390"/>
      <c r="J9" s="390"/>
      <c r="K9" s="390"/>
      <c r="L9" s="390"/>
      <c r="M9" s="390"/>
      <c r="N9" s="414"/>
      <c r="O9" s="414"/>
      <c r="P9" s="414"/>
      <c r="Q9" s="417"/>
    </row>
    <row r="10" spans="1:18" ht="30" customHeight="1">
      <c r="A10" s="428" t="s">
        <v>20</v>
      </c>
      <c r="B10" s="429"/>
      <c r="C10" s="429"/>
      <c r="D10" s="429"/>
      <c r="E10" s="429"/>
      <c r="F10" s="429"/>
      <c r="G10" s="429"/>
      <c r="H10" s="430"/>
      <c r="I10" s="430"/>
      <c r="J10" s="430"/>
      <c r="K10" s="430"/>
      <c r="L10" s="430"/>
      <c r="M10" s="430"/>
      <c r="N10" s="429"/>
      <c r="O10" s="429"/>
      <c r="P10" s="19"/>
      <c r="Q10" s="8"/>
    </row>
    <row r="11" spans="1:18" ht="15" customHeight="1">
      <c r="A11" s="421">
        <v>5</v>
      </c>
      <c r="B11" s="422"/>
      <c r="C11" s="423"/>
      <c r="D11" s="423"/>
      <c r="E11" s="423"/>
      <c r="F11" s="424"/>
      <c r="G11" s="425" t="s">
        <v>21</v>
      </c>
      <c r="H11" s="407" t="s">
        <v>22</v>
      </c>
      <c r="I11" s="407"/>
      <c r="J11" s="407"/>
      <c r="K11" s="407"/>
      <c r="L11" s="407"/>
      <c r="M11" s="407"/>
      <c r="N11" s="426">
        <v>4250</v>
      </c>
      <c r="O11" s="431">
        <v>2100</v>
      </c>
      <c r="P11" s="431">
        <v>2050</v>
      </c>
      <c r="Q11" s="433" t="s">
        <v>11</v>
      </c>
    </row>
    <row r="12" spans="1:18" ht="30" customHeight="1">
      <c r="A12" s="395">
        <v>4</v>
      </c>
      <c r="B12" s="397"/>
      <c r="C12" s="398"/>
      <c r="D12" s="398"/>
      <c r="E12" s="398"/>
      <c r="F12" s="399"/>
      <c r="G12" s="405"/>
      <c r="H12" s="390" t="s">
        <v>33</v>
      </c>
      <c r="I12" s="390"/>
      <c r="J12" s="390"/>
      <c r="K12" s="390"/>
      <c r="L12" s="390"/>
      <c r="M12" s="390"/>
      <c r="N12" s="427"/>
      <c r="O12" s="432"/>
      <c r="P12" s="432"/>
      <c r="Q12" s="434"/>
    </row>
    <row r="13" spans="1:18" ht="95.1" customHeight="1">
      <c r="A13" s="395"/>
      <c r="B13" s="397"/>
      <c r="C13" s="398"/>
      <c r="D13" s="398"/>
      <c r="E13" s="398"/>
      <c r="F13" s="399"/>
      <c r="G13" s="405"/>
      <c r="H13" s="390"/>
      <c r="I13" s="390"/>
      <c r="J13" s="390"/>
      <c r="K13" s="390"/>
      <c r="L13" s="390"/>
      <c r="M13" s="390"/>
      <c r="N13" s="391" t="s">
        <v>23</v>
      </c>
      <c r="O13" s="391"/>
      <c r="P13" s="391"/>
      <c r="Q13" s="392"/>
    </row>
    <row r="14" spans="1:18" ht="90" customHeight="1">
      <c r="A14" s="396"/>
      <c r="B14" s="400"/>
      <c r="C14" s="401"/>
      <c r="D14" s="401"/>
      <c r="E14" s="401"/>
      <c r="F14" s="402"/>
      <c r="G14" s="406"/>
      <c r="H14" s="390"/>
      <c r="I14" s="390"/>
      <c r="J14" s="390"/>
      <c r="K14" s="390"/>
      <c r="L14" s="390"/>
      <c r="M14" s="390"/>
      <c r="N14" s="393"/>
      <c r="O14" s="393"/>
      <c r="P14" s="393"/>
      <c r="Q14" s="394"/>
    </row>
    <row r="15" spans="1:18" ht="30" customHeight="1">
      <c r="A15" s="418" t="s">
        <v>24</v>
      </c>
      <c r="B15" s="419"/>
      <c r="C15" s="419"/>
      <c r="D15" s="419"/>
      <c r="E15" s="419"/>
      <c r="F15" s="419"/>
      <c r="G15" s="419"/>
      <c r="H15" s="420"/>
      <c r="I15" s="420"/>
      <c r="J15" s="420"/>
      <c r="K15" s="420"/>
      <c r="L15" s="420"/>
      <c r="M15" s="420"/>
      <c r="N15" s="419"/>
      <c r="O15" s="419"/>
      <c r="P15" s="21"/>
      <c r="Q15" s="7"/>
    </row>
    <row r="16" spans="1:18" ht="15" customHeight="1">
      <c r="A16" s="395">
        <v>6</v>
      </c>
      <c r="B16" s="397"/>
      <c r="C16" s="398"/>
      <c r="D16" s="398"/>
      <c r="E16" s="398"/>
      <c r="F16" s="399"/>
      <c r="G16" s="405" t="s">
        <v>25</v>
      </c>
      <c r="H16" s="407" t="s">
        <v>26</v>
      </c>
      <c r="I16" s="407"/>
      <c r="J16" s="407"/>
      <c r="K16" s="407"/>
      <c r="L16" s="407"/>
      <c r="M16" s="407"/>
      <c r="N16" s="408">
        <v>3500</v>
      </c>
      <c r="O16" s="410">
        <v>2300</v>
      </c>
      <c r="P16" s="403">
        <v>1750</v>
      </c>
      <c r="Q16" s="412" t="s">
        <v>11</v>
      </c>
    </row>
    <row r="17" spans="1:17" ht="30" customHeight="1">
      <c r="A17" s="395">
        <v>5</v>
      </c>
      <c r="B17" s="397"/>
      <c r="C17" s="398"/>
      <c r="D17" s="398"/>
      <c r="E17" s="398"/>
      <c r="F17" s="399"/>
      <c r="G17" s="405"/>
      <c r="H17" s="390" t="s">
        <v>35</v>
      </c>
      <c r="I17" s="390"/>
      <c r="J17" s="390"/>
      <c r="K17" s="390"/>
      <c r="L17" s="390"/>
      <c r="M17" s="390"/>
      <c r="N17" s="409"/>
      <c r="O17" s="411"/>
      <c r="P17" s="403"/>
      <c r="Q17" s="413"/>
    </row>
    <row r="18" spans="1:17" ht="95.1" customHeight="1">
      <c r="A18" s="395"/>
      <c r="B18" s="397"/>
      <c r="C18" s="398"/>
      <c r="D18" s="398"/>
      <c r="E18" s="398"/>
      <c r="F18" s="399"/>
      <c r="G18" s="405"/>
      <c r="H18" s="390"/>
      <c r="I18" s="390"/>
      <c r="J18" s="390"/>
      <c r="K18" s="390"/>
      <c r="L18" s="390"/>
      <c r="M18" s="390"/>
      <c r="N18" s="414"/>
      <c r="O18" s="414"/>
      <c r="P18" s="414"/>
      <c r="Q18" s="415"/>
    </row>
    <row r="19" spans="1:17" ht="90" customHeight="1">
      <c r="A19" s="396"/>
      <c r="B19" s="400"/>
      <c r="C19" s="401"/>
      <c r="D19" s="401"/>
      <c r="E19" s="401"/>
      <c r="F19" s="402"/>
      <c r="G19" s="406"/>
      <c r="H19" s="390"/>
      <c r="I19" s="390"/>
      <c r="J19" s="390"/>
      <c r="K19" s="390"/>
      <c r="L19" s="390"/>
      <c r="M19" s="390"/>
      <c r="N19" s="416"/>
      <c r="O19" s="416"/>
      <c r="P19" s="416"/>
      <c r="Q19" s="417"/>
    </row>
    <row r="20" spans="1:17" ht="30" customHeight="1">
      <c r="A20" s="418" t="s">
        <v>27</v>
      </c>
      <c r="B20" s="419"/>
      <c r="C20" s="419"/>
      <c r="D20" s="419"/>
      <c r="E20" s="419"/>
      <c r="F20" s="419"/>
      <c r="G20" s="419"/>
      <c r="H20" s="420"/>
      <c r="I20" s="420"/>
      <c r="J20" s="420"/>
      <c r="K20" s="420"/>
      <c r="L20" s="420"/>
      <c r="M20" s="420"/>
      <c r="N20" s="419"/>
      <c r="O20" s="419"/>
      <c r="P20" s="21"/>
      <c r="Q20" s="7"/>
    </row>
    <row r="21" spans="1:17" ht="15" customHeight="1">
      <c r="A21" s="395">
        <v>7</v>
      </c>
      <c r="B21" s="397"/>
      <c r="C21" s="398"/>
      <c r="D21" s="398"/>
      <c r="E21" s="398"/>
      <c r="F21" s="399"/>
      <c r="G21" s="405" t="s">
        <v>28</v>
      </c>
      <c r="H21" s="407" t="s">
        <v>29</v>
      </c>
      <c r="I21" s="407"/>
      <c r="J21" s="407"/>
      <c r="K21" s="407"/>
      <c r="L21" s="407"/>
      <c r="M21" s="407"/>
      <c r="N21" s="408">
        <v>4120</v>
      </c>
      <c r="O21" s="410">
        <v>3300</v>
      </c>
      <c r="P21" s="403">
        <v>2450</v>
      </c>
      <c r="Q21" s="412" t="s">
        <v>11</v>
      </c>
    </row>
    <row r="22" spans="1:17" ht="30" customHeight="1">
      <c r="A22" s="395">
        <v>5</v>
      </c>
      <c r="B22" s="397"/>
      <c r="C22" s="398"/>
      <c r="D22" s="398"/>
      <c r="E22" s="398"/>
      <c r="F22" s="399"/>
      <c r="G22" s="405"/>
      <c r="H22" s="390" t="s">
        <v>34</v>
      </c>
      <c r="I22" s="390"/>
      <c r="J22" s="390"/>
      <c r="K22" s="390"/>
      <c r="L22" s="390"/>
      <c r="M22" s="390"/>
      <c r="N22" s="409"/>
      <c r="O22" s="411"/>
      <c r="P22" s="404"/>
      <c r="Q22" s="413"/>
    </row>
    <row r="23" spans="1:17" ht="95.1" customHeight="1">
      <c r="A23" s="395"/>
      <c r="B23" s="397"/>
      <c r="C23" s="398"/>
      <c r="D23" s="398"/>
      <c r="E23" s="398"/>
      <c r="F23" s="399"/>
      <c r="G23" s="405"/>
      <c r="H23" s="390"/>
      <c r="I23" s="390"/>
      <c r="J23" s="390"/>
      <c r="K23" s="390"/>
      <c r="L23" s="390"/>
      <c r="M23" s="390"/>
      <c r="N23" s="391" t="s">
        <v>30</v>
      </c>
      <c r="O23" s="391"/>
      <c r="P23" s="391"/>
      <c r="Q23" s="392"/>
    </row>
    <row r="24" spans="1:17" ht="90" customHeight="1">
      <c r="A24" s="396"/>
      <c r="B24" s="400"/>
      <c r="C24" s="401"/>
      <c r="D24" s="401"/>
      <c r="E24" s="401"/>
      <c r="F24" s="402"/>
      <c r="G24" s="406"/>
      <c r="H24" s="390"/>
      <c r="I24" s="390"/>
      <c r="J24" s="390"/>
      <c r="K24" s="390"/>
      <c r="L24" s="390"/>
      <c r="M24" s="390"/>
      <c r="N24" s="393"/>
      <c r="O24" s="393"/>
      <c r="P24" s="393"/>
      <c r="Q24" s="394"/>
    </row>
    <row r="25" spans="1:17" ht="50.1" customHeight="1" thickBot="1">
      <c r="A25" s="386" t="s">
        <v>13</v>
      </c>
      <c r="B25" s="387"/>
      <c r="C25" s="387"/>
      <c r="D25" s="387"/>
      <c r="E25" s="387"/>
      <c r="F25" s="387"/>
      <c r="G25" s="387"/>
      <c r="H25" s="388"/>
      <c r="I25" s="388"/>
      <c r="J25" s="388"/>
      <c r="K25" s="388"/>
      <c r="L25" s="388"/>
      <c r="M25" s="388"/>
      <c r="N25" s="388"/>
      <c r="O25" s="388"/>
      <c r="P25" s="388"/>
      <c r="Q25" s="389"/>
    </row>
    <row r="26" spans="1:17" ht="13.2" hidden="1">
      <c r="A26" s="9"/>
      <c r="B26" s="10"/>
      <c r="C26" s="10"/>
      <c r="D26" s="10"/>
      <c r="E26" s="10"/>
      <c r="F26" s="10"/>
      <c r="G26" s="10"/>
      <c r="H26" s="11"/>
      <c r="I26" s="11"/>
      <c r="J26" s="11"/>
      <c r="K26" s="11"/>
      <c r="L26" s="11"/>
      <c r="M26" s="11"/>
      <c r="N26" s="10"/>
      <c r="O26" s="10"/>
      <c r="P26" s="10"/>
      <c r="Q26" s="10"/>
    </row>
    <row r="33" ht="0" hidden="1" customHeight="1"/>
  </sheetData>
  <mergeCells count="53">
    <mergeCell ref="A1:Q1"/>
    <mergeCell ref="A2:Q2"/>
    <mergeCell ref="A3:C3"/>
    <mergeCell ref="L3:N3"/>
    <mergeCell ref="O3:Q3"/>
    <mergeCell ref="A4:B4"/>
    <mergeCell ref="I4:Q4"/>
    <mergeCell ref="B5:F5"/>
    <mergeCell ref="H5:M5"/>
    <mergeCell ref="A6:A9"/>
    <mergeCell ref="B6:F9"/>
    <mergeCell ref="G6:G9"/>
    <mergeCell ref="H6:M6"/>
    <mergeCell ref="N6:N7"/>
    <mergeCell ref="O6:O7"/>
    <mergeCell ref="Q6:Q7"/>
    <mergeCell ref="H7:M9"/>
    <mergeCell ref="N8:Q9"/>
    <mergeCell ref="P6:P7"/>
    <mergeCell ref="A10:O10"/>
    <mergeCell ref="O11:O12"/>
    <mergeCell ref="Q11:Q12"/>
    <mergeCell ref="H12:M14"/>
    <mergeCell ref="N13:Q14"/>
    <mergeCell ref="P11:P12"/>
    <mergeCell ref="A15:O15"/>
    <mergeCell ref="A11:A14"/>
    <mergeCell ref="B11:F14"/>
    <mergeCell ref="G11:G14"/>
    <mergeCell ref="H11:M11"/>
    <mergeCell ref="N11:N12"/>
    <mergeCell ref="O16:O17"/>
    <mergeCell ref="O21:O22"/>
    <mergeCell ref="Q16:Q17"/>
    <mergeCell ref="H17:M19"/>
    <mergeCell ref="N18:Q19"/>
    <mergeCell ref="A20:O20"/>
    <mergeCell ref="A16:A19"/>
    <mergeCell ref="B16:F19"/>
    <mergeCell ref="G16:G19"/>
    <mergeCell ref="H16:M16"/>
    <mergeCell ref="N16:N17"/>
    <mergeCell ref="P16:P17"/>
    <mergeCell ref="Q21:Q22"/>
    <mergeCell ref="A25:Q25"/>
    <mergeCell ref="H22:M24"/>
    <mergeCell ref="N23:Q24"/>
    <mergeCell ref="A21:A24"/>
    <mergeCell ref="B21:F24"/>
    <mergeCell ref="P21:P22"/>
    <mergeCell ref="G21:G24"/>
    <mergeCell ref="H21:M21"/>
    <mergeCell ref="N21:N22"/>
  </mergeCells>
  <conditionalFormatting sqref="G6">
    <cfRule type="duplicateValues" dxfId="11" priority="19"/>
    <cfRule type="duplicateValues" dxfId="10" priority="20"/>
    <cfRule type="duplicateValues" dxfId="9" priority="21"/>
  </conditionalFormatting>
  <conditionalFormatting sqref="G11">
    <cfRule type="duplicateValues" dxfId="8" priority="22"/>
    <cfRule type="duplicateValues" dxfId="7" priority="23"/>
    <cfRule type="duplicateValues" dxfId="6" priority="24"/>
  </conditionalFormatting>
  <conditionalFormatting sqref="G16">
    <cfRule type="duplicateValues" dxfId="5" priority="28"/>
    <cfRule type="duplicateValues" dxfId="4" priority="29"/>
    <cfRule type="duplicateValues" dxfId="3" priority="30"/>
  </conditionalFormatting>
  <conditionalFormatting sqref="G21">
    <cfRule type="duplicateValues" dxfId="2" priority="7"/>
    <cfRule type="duplicateValues" dxfId="1" priority="8"/>
    <cfRule type="duplicateValues" dxfId="0" priority="9"/>
  </conditionalFormatting>
  <hyperlinks>
    <hyperlink ref="C4" location="'Skyworth PC Monitor'!B8" display="22 Inches" xr:uid="{00000000-0004-0000-0400-000000000000}"/>
    <hyperlink ref="D4" location="'Skyworth PC Monitor'!B17" display="24 inches" xr:uid="{00000000-0004-0000-0400-000001000000}"/>
    <hyperlink ref="F4" location="'Skyworth PC Monitor'!B31" display="27 inches" xr:uid="{00000000-0004-0000-0400-000002000000}"/>
    <hyperlink ref="E4" location="'Skyworth PC Monitor'!B26" display="'Skyworth PC Monitor'!B26" xr:uid="{00000000-0004-0000-0400-000003000000}"/>
    <hyperlink ref="H4" location="'Skyworth PC Monitor'!B41" display="'Skyworth PC Monitor'!B41" xr:uid="{00000000-0004-0000-0400-000004000000}"/>
    <hyperlink ref="G4" location="'Skyworth PC Monitor'!B36" display="'Skyworth PC Monitor'!B36" xr:uid="{00000000-0004-0000-0400-000005000000}"/>
  </hyperlinks>
  <printOptions horizontalCentered="1"/>
  <pageMargins left="0" right="0" top="0.05" bottom="0" header="0" footer="0"/>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5"/>
  <sheetViews>
    <sheetView zoomScale="70" zoomScaleNormal="70" workbookViewId="0">
      <selection sqref="A1:XFD1"/>
    </sheetView>
  </sheetViews>
  <sheetFormatPr defaultColWidth="11.44140625" defaultRowHeight="14.4"/>
  <cols>
    <col min="1" max="1" width="7.109375" customWidth="1"/>
    <col min="2" max="2" width="16.5546875" customWidth="1"/>
    <col min="3" max="3" width="38.109375" customWidth="1"/>
    <col min="4" max="4" width="65.5546875" customWidth="1"/>
    <col min="5" max="5" width="14.5546875" style="22" customWidth="1"/>
    <col min="6" max="6" width="15.109375" style="22" customWidth="1"/>
  </cols>
  <sheetData>
    <row r="1" spans="1:6" s="30" customFormat="1" ht="23.4" customHeight="1">
      <c r="A1" s="338" t="s">
        <v>406</v>
      </c>
      <c r="B1" s="338"/>
      <c r="C1" s="338"/>
      <c r="D1" s="338"/>
      <c r="E1" s="338"/>
      <c r="F1" s="338"/>
    </row>
    <row r="2" spans="1:6" s="30" customFormat="1" ht="23.4">
      <c r="C2" s="31"/>
      <c r="E2" s="32"/>
      <c r="F2" s="32"/>
    </row>
    <row r="3" spans="1:6" ht="21">
      <c r="A3" s="52" t="s">
        <v>364</v>
      </c>
      <c r="B3" s="52" t="s">
        <v>365</v>
      </c>
      <c r="C3" s="52" t="s">
        <v>366</v>
      </c>
      <c r="D3" s="52" t="s">
        <v>367</v>
      </c>
      <c r="E3" s="52" t="s">
        <v>407</v>
      </c>
      <c r="F3" s="52" t="s">
        <v>408</v>
      </c>
    </row>
    <row r="4" spans="1:6" ht="40.5" customHeight="1">
      <c r="A4" s="313">
        <v>1</v>
      </c>
      <c r="B4" s="313" t="s">
        <v>394</v>
      </c>
      <c r="C4" s="326"/>
      <c r="D4" s="335" t="s">
        <v>368</v>
      </c>
      <c r="E4" s="319">
        <v>1990000</v>
      </c>
      <c r="F4" s="319">
        <v>2490000</v>
      </c>
    </row>
    <row r="5" spans="1:6" ht="40.5" customHeight="1">
      <c r="A5" s="313"/>
      <c r="B5" s="313"/>
      <c r="C5" s="327"/>
      <c r="D5" s="336"/>
      <c r="E5" s="319"/>
      <c r="F5" s="319"/>
    </row>
    <row r="6" spans="1:6" ht="40.5" customHeight="1">
      <c r="A6" s="313"/>
      <c r="B6" s="313"/>
      <c r="C6" s="327"/>
      <c r="D6" s="336"/>
      <c r="E6" s="319"/>
      <c r="F6" s="319"/>
    </row>
    <row r="7" spans="1:6" ht="40.5" customHeight="1">
      <c r="A7" s="313"/>
      <c r="B7" s="313"/>
      <c r="C7" s="327"/>
      <c r="D7" s="336"/>
      <c r="E7" s="319"/>
      <c r="F7" s="319"/>
    </row>
    <row r="8" spans="1:6" ht="40.5" customHeight="1">
      <c r="A8" s="313"/>
      <c r="B8" s="313"/>
      <c r="C8" s="327"/>
      <c r="D8" s="336"/>
      <c r="E8" s="319"/>
      <c r="F8" s="319"/>
    </row>
    <row r="9" spans="1:6" ht="40.5" customHeight="1">
      <c r="A9" s="313"/>
      <c r="B9" s="313"/>
      <c r="C9" s="327"/>
      <c r="D9" s="337"/>
      <c r="E9" s="319"/>
      <c r="F9" s="319"/>
    </row>
    <row r="10" spans="1:6" ht="40.5" customHeight="1">
      <c r="A10" s="313">
        <v>2</v>
      </c>
      <c r="B10" s="313" t="s">
        <v>674</v>
      </c>
      <c r="C10" s="326"/>
      <c r="D10" s="335" t="s">
        <v>675</v>
      </c>
      <c r="E10" s="319">
        <v>2250000</v>
      </c>
      <c r="F10" s="319">
        <v>2750000</v>
      </c>
    </row>
    <row r="11" spans="1:6" ht="40.5" customHeight="1">
      <c r="A11" s="313"/>
      <c r="B11" s="313"/>
      <c r="C11" s="327"/>
      <c r="D11" s="336"/>
      <c r="E11" s="319"/>
      <c r="F11" s="319"/>
    </row>
    <row r="12" spans="1:6" ht="40.5" customHeight="1">
      <c r="A12" s="313"/>
      <c r="B12" s="313"/>
      <c r="C12" s="327"/>
      <c r="D12" s="336"/>
      <c r="E12" s="319"/>
      <c r="F12" s="319"/>
    </row>
    <row r="13" spans="1:6" ht="40.5" customHeight="1">
      <c r="A13" s="313"/>
      <c r="B13" s="313"/>
      <c r="C13" s="327"/>
      <c r="D13" s="336"/>
      <c r="E13" s="319"/>
      <c r="F13" s="319"/>
    </row>
    <row r="14" spans="1:6" ht="40.5" customHeight="1">
      <c r="A14" s="313"/>
      <c r="B14" s="313"/>
      <c r="C14" s="327"/>
      <c r="D14" s="336"/>
      <c r="E14" s="319"/>
      <c r="F14" s="319"/>
    </row>
    <row r="15" spans="1:6" ht="40.5" customHeight="1">
      <c r="A15" s="313"/>
      <c r="B15" s="313"/>
      <c r="C15" s="328"/>
      <c r="D15" s="337"/>
      <c r="E15" s="319"/>
      <c r="F15" s="319"/>
    </row>
    <row r="16" spans="1:6" ht="48" customHeight="1">
      <c r="A16" s="313">
        <v>2</v>
      </c>
      <c r="B16" s="313" t="s">
        <v>395</v>
      </c>
      <c r="C16" s="326"/>
      <c r="D16" s="335" t="s">
        <v>369</v>
      </c>
      <c r="E16" s="319">
        <v>3470000</v>
      </c>
      <c r="F16" s="319">
        <v>3990000</v>
      </c>
    </row>
    <row r="17" spans="1:6" ht="48" customHeight="1">
      <c r="A17" s="313"/>
      <c r="B17" s="313"/>
      <c r="C17" s="327"/>
      <c r="D17" s="336"/>
      <c r="E17" s="319"/>
      <c r="F17" s="319"/>
    </row>
    <row r="18" spans="1:6" ht="48" customHeight="1">
      <c r="A18" s="313"/>
      <c r="B18" s="313"/>
      <c r="C18" s="327"/>
      <c r="D18" s="336"/>
      <c r="E18" s="319"/>
      <c r="F18" s="319"/>
    </row>
    <row r="19" spans="1:6" ht="48" customHeight="1">
      <c r="A19" s="313"/>
      <c r="B19" s="313"/>
      <c r="C19" s="327"/>
      <c r="D19" s="336"/>
      <c r="E19" s="319"/>
      <c r="F19" s="319"/>
    </row>
    <row r="20" spans="1:6" ht="48" customHeight="1">
      <c r="A20" s="313"/>
      <c r="B20" s="313"/>
      <c r="C20" s="327"/>
      <c r="D20" s="336"/>
      <c r="E20" s="319"/>
      <c r="F20" s="319"/>
    </row>
    <row r="21" spans="1:6" ht="48" customHeight="1">
      <c r="A21" s="313"/>
      <c r="B21" s="313"/>
      <c r="C21" s="328"/>
      <c r="D21" s="337"/>
      <c r="E21" s="319"/>
      <c r="F21" s="319"/>
    </row>
    <row r="22" spans="1:6" ht="62.25" customHeight="1">
      <c r="A22" s="313">
        <v>3</v>
      </c>
      <c r="B22" s="313" t="s">
        <v>396</v>
      </c>
      <c r="C22" s="332"/>
      <c r="D22" s="335" t="s">
        <v>370</v>
      </c>
      <c r="E22" s="319">
        <v>3890000</v>
      </c>
      <c r="F22" s="319">
        <v>4790000</v>
      </c>
    </row>
    <row r="23" spans="1:6" ht="62.25" customHeight="1">
      <c r="A23" s="313"/>
      <c r="B23" s="313"/>
      <c r="C23" s="333"/>
      <c r="D23" s="336"/>
      <c r="E23" s="319"/>
      <c r="F23" s="319"/>
    </row>
    <row r="24" spans="1:6" ht="62.25" customHeight="1">
      <c r="A24" s="313"/>
      <c r="B24" s="313"/>
      <c r="C24" s="333"/>
      <c r="D24" s="336"/>
      <c r="E24" s="319"/>
      <c r="F24" s="319"/>
    </row>
    <row r="25" spans="1:6" ht="62.25" customHeight="1">
      <c r="A25" s="313"/>
      <c r="B25" s="313"/>
      <c r="C25" s="333"/>
      <c r="D25" s="336"/>
      <c r="E25" s="319"/>
      <c r="F25" s="319"/>
    </row>
    <row r="26" spans="1:6" ht="62.25" customHeight="1">
      <c r="A26" s="313"/>
      <c r="B26" s="313"/>
      <c r="C26" s="333"/>
      <c r="D26" s="336"/>
      <c r="E26" s="319"/>
      <c r="F26" s="319"/>
    </row>
    <row r="27" spans="1:6" ht="62.25" customHeight="1">
      <c r="A27" s="313"/>
      <c r="B27" s="313"/>
      <c r="C27" s="334"/>
      <c r="D27" s="337"/>
      <c r="E27" s="319"/>
      <c r="F27" s="319"/>
    </row>
    <row r="28" spans="1:6" ht="62.25" customHeight="1">
      <c r="A28" s="323">
        <v>4</v>
      </c>
      <c r="B28" s="323" t="s">
        <v>725</v>
      </c>
      <c r="C28" s="326"/>
      <c r="D28" s="315" t="s">
        <v>726</v>
      </c>
      <c r="E28" s="329">
        <v>2890000</v>
      </c>
      <c r="F28" s="329">
        <v>3450000</v>
      </c>
    </row>
    <row r="29" spans="1:6" ht="62.25" customHeight="1">
      <c r="A29" s="324"/>
      <c r="B29" s="324"/>
      <c r="C29" s="327"/>
      <c r="D29" s="316"/>
      <c r="E29" s="330"/>
      <c r="F29" s="330"/>
    </row>
    <row r="30" spans="1:6" ht="62.25" customHeight="1">
      <c r="A30" s="324"/>
      <c r="B30" s="324"/>
      <c r="C30" s="327"/>
      <c r="D30" s="316"/>
      <c r="E30" s="330"/>
      <c r="F30" s="330"/>
    </row>
    <row r="31" spans="1:6" ht="62.25" customHeight="1">
      <c r="A31" s="324"/>
      <c r="B31" s="324"/>
      <c r="C31" s="327"/>
      <c r="D31" s="316"/>
      <c r="E31" s="330"/>
      <c r="F31" s="330"/>
    </row>
    <row r="32" spans="1:6" ht="62.25" customHeight="1">
      <c r="A32" s="324"/>
      <c r="B32" s="324"/>
      <c r="C32" s="327"/>
      <c r="D32" s="316"/>
      <c r="E32" s="330"/>
      <c r="F32" s="330"/>
    </row>
    <row r="33" spans="1:6" ht="62.25" customHeight="1">
      <c r="A33" s="325"/>
      <c r="B33" s="325"/>
      <c r="C33" s="328"/>
      <c r="D33" s="316"/>
      <c r="E33" s="331"/>
      <c r="F33" s="331"/>
    </row>
    <row r="34" spans="1:6" ht="42.75" customHeight="1">
      <c r="A34" s="313">
        <v>5</v>
      </c>
      <c r="B34" s="313" t="s">
        <v>676</v>
      </c>
      <c r="C34" s="314"/>
      <c r="D34" s="315" t="s">
        <v>677</v>
      </c>
      <c r="E34" s="319">
        <v>2950000</v>
      </c>
      <c r="F34" s="319">
        <v>3550000</v>
      </c>
    </row>
    <row r="35" spans="1:6" ht="42.75" customHeight="1">
      <c r="A35" s="313"/>
      <c r="B35" s="313"/>
      <c r="C35" s="314"/>
      <c r="D35" s="316"/>
      <c r="E35" s="319"/>
      <c r="F35" s="319"/>
    </row>
    <row r="36" spans="1:6" ht="42.75" customHeight="1">
      <c r="A36" s="313"/>
      <c r="B36" s="313"/>
      <c r="C36" s="314"/>
      <c r="D36" s="316"/>
      <c r="E36" s="319"/>
      <c r="F36" s="319"/>
    </row>
    <row r="37" spans="1:6" ht="42.75" customHeight="1">
      <c r="A37" s="313"/>
      <c r="B37" s="313"/>
      <c r="C37" s="314"/>
      <c r="D37" s="316"/>
      <c r="E37" s="319"/>
      <c r="F37" s="319"/>
    </row>
    <row r="38" spans="1:6" ht="42.75" customHeight="1">
      <c r="A38" s="313"/>
      <c r="B38" s="313"/>
      <c r="C38" s="314"/>
      <c r="D38" s="316"/>
      <c r="E38" s="319"/>
      <c r="F38" s="319"/>
    </row>
    <row r="39" spans="1:6" ht="110.4" customHeight="1">
      <c r="A39" s="313"/>
      <c r="B39" s="313"/>
      <c r="C39" s="314"/>
      <c r="D39" s="316"/>
      <c r="E39" s="319"/>
      <c r="F39" s="319"/>
    </row>
    <row r="40" spans="1:6" ht="53.25" customHeight="1">
      <c r="A40" s="313">
        <v>6</v>
      </c>
      <c r="B40" s="313" t="s">
        <v>398</v>
      </c>
      <c r="C40" s="314"/>
      <c r="D40" s="315" t="s">
        <v>727</v>
      </c>
      <c r="E40" s="319">
        <v>3600000</v>
      </c>
      <c r="F40" s="319">
        <v>3980000</v>
      </c>
    </row>
    <row r="41" spans="1:6" ht="53.25" customHeight="1">
      <c r="A41" s="313"/>
      <c r="B41" s="313"/>
      <c r="C41" s="314"/>
      <c r="D41" s="316"/>
      <c r="E41" s="319"/>
      <c r="F41" s="319"/>
    </row>
    <row r="42" spans="1:6" ht="53.25" customHeight="1">
      <c r="A42" s="313"/>
      <c r="B42" s="313"/>
      <c r="C42" s="314"/>
      <c r="D42" s="316"/>
      <c r="E42" s="319"/>
      <c r="F42" s="319"/>
    </row>
    <row r="43" spans="1:6" ht="53.25" customHeight="1">
      <c r="A43" s="313"/>
      <c r="B43" s="313"/>
      <c r="C43" s="314"/>
      <c r="D43" s="316"/>
      <c r="E43" s="319"/>
      <c r="F43" s="319"/>
    </row>
    <row r="44" spans="1:6" ht="53.25" customHeight="1">
      <c r="A44" s="313"/>
      <c r="B44" s="313"/>
      <c r="C44" s="314"/>
      <c r="D44" s="316"/>
      <c r="E44" s="319"/>
      <c r="F44" s="319"/>
    </row>
    <row r="45" spans="1:6" ht="62.4" customHeight="1">
      <c r="A45" s="313"/>
      <c r="B45" s="313"/>
      <c r="C45" s="314"/>
      <c r="D45" s="316"/>
      <c r="E45" s="319"/>
      <c r="F45" s="319"/>
    </row>
    <row r="46" spans="1:6" ht="57.75" customHeight="1">
      <c r="A46" s="313">
        <v>7</v>
      </c>
      <c r="B46" s="313" t="s">
        <v>399</v>
      </c>
      <c r="C46" s="314"/>
      <c r="D46" s="315" t="s">
        <v>728</v>
      </c>
      <c r="E46" s="319">
        <v>3990000</v>
      </c>
      <c r="F46" s="319">
        <v>4690000</v>
      </c>
    </row>
    <row r="47" spans="1:6" ht="57.75" customHeight="1">
      <c r="A47" s="313"/>
      <c r="B47" s="313"/>
      <c r="C47" s="314"/>
      <c r="D47" s="316"/>
      <c r="E47" s="319"/>
      <c r="F47" s="319"/>
    </row>
    <row r="48" spans="1:6" ht="57.75" customHeight="1">
      <c r="A48" s="313"/>
      <c r="B48" s="313"/>
      <c r="C48" s="314"/>
      <c r="D48" s="316"/>
      <c r="E48" s="319"/>
      <c r="F48" s="319"/>
    </row>
    <row r="49" spans="1:6" ht="57.75" customHeight="1">
      <c r="A49" s="313"/>
      <c r="B49" s="313"/>
      <c r="C49" s="314"/>
      <c r="D49" s="316"/>
      <c r="E49" s="319"/>
      <c r="F49" s="319"/>
    </row>
    <row r="50" spans="1:6" ht="57.75" customHeight="1">
      <c r="A50" s="313"/>
      <c r="B50" s="313"/>
      <c r="C50" s="314"/>
      <c r="D50" s="316"/>
      <c r="E50" s="319"/>
      <c r="F50" s="319"/>
    </row>
    <row r="51" spans="1:6" ht="66" customHeight="1">
      <c r="A51" s="313"/>
      <c r="B51" s="313"/>
      <c r="C51" s="314"/>
      <c r="D51" s="316"/>
      <c r="E51" s="319"/>
      <c r="F51" s="319"/>
    </row>
    <row r="52" spans="1:6" ht="57.75" customHeight="1">
      <c r="A52" s="313">
        <v>8</v>
      </c>
      <c r="B52" s="313" t="s">
        <v>678</v>
      </c>
      <c r="C52" s="314"/>
      <c r="D52" s="315" t="s">
        <v>729</v>
      </c>
      <c r="E52" s="319">
        <v>5590000</v>
      </c>
      <c r="F52" s="319">
        <v>6290000</v>
      </c>
    </row>
    <row r="53" spans="1:6" ht="57.75" customHeight="1">
      <c r="A53" s="313"/>
      <c r="B53" s="313"/>
      <c r="C53" s="314"/>
      <c r="D53" s="316"/>
      <c r="E53" s="319"/>
      <c r="F53" s="319"/>
    </row>
    <row r="54" spans="1:6" ht="57.75" customHeight="1">
      <c r="A54" s="313"/>
      <c r="B54" s="313"/>
      <c r="C54" s="314"/>
      <c r="D54" s="316"/>
      <c r="E54" s="319"/>
      <c r="F54" s="319"/>
    </row>
    <row r="55" spans="1:6" ht="57.75" customHeight="1">
      <c r="A55" s="313"/>
      <c r="B55" s="313"/>
      <c r="C55" s="314"/>
      <c r="D55" s="316"/>
      <c r="E55" s="319"/>
      <c r="F55" s="319"/>
    </row>
    <row r="56" spans="1:6" ht="57.75" customHeight="1">
      <c r="A56" s="313"/>
      <c r="B56" s="313"/>
      <c r="C56" s="314"/>
      <c r="D56" s="316"/>
      <c r="E56" s="319"/>
      <c r="F56" s="319"/>
    </row>
    <row r="57" spans="1:6" ht="57.75" customHeight="1">
      <c r="A57" s="313"/>
      <c r="B57" s="313"/>
      <c r="C57" s="314"/>
      <c r="D57" s="316"/>
      <c r="E57" s="319"/>
      <c r="F57" s="319"/>
    </row>
    <row r="58" spans="1:6" ht="52.5" customHeight="1">
      <c r="A58" s="313">
        <v>9</v>
      </c>
      <c r="B58" s="313" t="s">
        <v>397</v>
      </c>
      <c r="C58" s="314"/>
      <c r="D58" s="315" t="s">
        <v>730</v>
      </c>
      <c r="E58" s="319">
        <v>5590000</v>
      </c>
      <c r="F58" s="319">
        <v>6290000</v>
      </c>
    </row>
    <row r="59" spans="1:6" ht="52.5" customHeight="1">
      <c r="A59" s="313"/>
      <c r="B59" s="313"/>
      <c r="C59" s="314"/>
      <c r="D59" s="316"/>
      <c r="E59" s="319"/>
      <c r="F59" s="319"/>
    </row>
    <row r="60" spans="1:6" ht="52.5" customHeight="1">
      <c r="A60" s="313"/>
      <c r="B60" s="313"/>
      <c r="C60" s="314"/>
      <c r="D60" s="316"/>
      <c r="E60" s="319"/>
      <c r="F60" s="319"/>
    </row>
    <row r="61" spans="1:6" ht="52.5" customHeight="1">
      <c r="A61" s="313"/>
      <c r="B61" s="313"/>
      <c r="C61" s="314"/>
      <c r="D61" s="316"/>
      <c r="E61" s="319"/>
      <c r="F61" s="319"/>
    </row>
    <row r="62" spans="1:6" ht="52.5" customHeight="1">
      <c r="A62" s="313"/>
      <c r="B62" s="313"/>
      <c r="C62" s="314"/>
      <c r="D62" s="316"/>
      <c r="E62" s="319"/>
      <c r="F62" s="319"/>
    </row>
    <row r="63" spans="1:6" ht="83.4" customHeight="1">
      <c r="A63" s="313"/>
      <c r="B63" s="313"/>
      <c r="C63" s="314"/>
      <c r="D63" s="316"/>
      <c r="E63" s="319"/>
      <c r="F63" s="319"/>
    </row>
    <row r="64" spans="1:6" ht="52.5" customHeight="1">
      <c r="A64" s="313">
        <v>10</v>
      </c>
      <c r="B64" s="313" t="s">
        <v>681</v>
      </c>
      <c r="C64" s="314"/>
      <c r="D64" s="315" t="s">
        <v>731</v>
      </c>
      <c r="E64" s="319" t="s">
        <v>679</v>
      </c>
      <c r="F64" s="319" t="s">
        <v>679</v>
      </c>
    </row>
    <row r="65" spans="1:6" ht="52.5" customHeight="1">
      <c r="A65" s="313"/>
      <c r="B65" s="313"/>
      <c r="C65" s="314"/>
      <c r="D65" s="316"/>
      <c r="E65" s="319"/>
      <c r="F65" s="319"/>
    </row>
    <row r="66" spans="1:6" ht="52.5" customHeight="1">
      <c r="A66" s="313"/>
      <c r="B66" s="313"/>
      <c r="C66" s="314"/>
      <c r="D66" s="316"/>
      <c r="E66" s="319"/>
      <c r="F66" s="319"/>
    </row>
    <row r="67" spans="1:6" ht="52.5" customHeight="1">
      <c r="A67" s="313"/>
      <c r="B67" s="313"/>
      <c r="C67" s="314"/>
      <c r="D67" s="316"/>
      <c r="E67" s="319"/>
      <c r="F67" s="319"/>
    </row>
    <row r="68" spans="1:6" ht="52.5" customHeight="1">
      <c r="A68" s="313"/>
      <c r="B68" s="313"/>
      <c r="C68" s="314"/>
      <c r="D68" s="316"/>
      <c r="E68" s="319"/>
      <c r="F68" s="319"/>
    </row>
    <row r="69" spans="1:6" ht="87.6" customHeight="1">
      <c r="A69" s="313"/>
      <c r="B69" s="313"/>
      <c r="C69" s="314"/>
      <c r="D69" s="316"/>
      <c r="E69" s="319"/>
      <c r="F69" s="319"/>
    </row>
    <row r="70" spans="1:6" ht="52.5" customHeight="1">
      <c r="A70" s="313">
        <v>11</v>
      </c>
      <c r="B70" s="313" t="s">
        <v>680</v>
      </c>
      <c r="C70" s="314"/>
      <c r="D70" s="315" t="s">
        <v>732</v>
      </c>
      <c r="E70" s="319" t="s">
        <v>679</v>
      </c>
      <c r="F70" s="319" t="s">
        <v>679</v>
      </c>
    </row>
    <row r="71" spans="1:6" ht="52.5" customHeight="1">
      <c r="A71" s="313"/>
      <c r="B71" s="313"/>
      <c r="C71" s="314"/>
      <c r="D71" s="316"/>
      <c r="E71" s="319"/>
      <c r="F71" s="319"/>
    </row>
    <row r="72" spans="1:6" ht="52.5" customHeight="1">
      <c r="A72" s="313"/>
      <c r="B72" s="313"/>
      <c r="C72" s="314"/>
      <c r="D72" s="316"/>
      <c r="E72" s="319"/>
      <c r="F72" s="319"/>
    </row>
    <row r="73" spans="1:6" ht="52.5" customHeight="1">
      <c r="A73" s="313"/>
      <c r="B73" s="313"/>
      <c r="C73" s="314"/>
      <c r="D73" s="316"/>
      <c r="E73" s="319"/>
      <c r="F73" s="319"/>
    </row>
    <row r="74" spans="1:6" ht="52.5" customHeight="1">
      <c r="A74" s="313"/>
      <c r="B74" s="313"/>
      <c r="C74" s="314"/>
      <c r="D74" s="316"/>
      <c r="E74" s="319"/>
      <c r="F74" s="319"/>
    </row>
    <row r="75" spans="1:6" ht="208.65" customHeight="1">
      <c r="A75" s="313"/>
      <c r="B75" s="313"/>
      <c r="C75" s="314"/>
      <c r="D75" s="316"/>
      <c r="E75" s="319"/>
      <c r="F75" s="319"/>
    </row>
    <row r="76" spans="1:6" ht="71.25" customHeight="1">
      <c r="A76" s="313">
        <v>12</v>
      </c>
      <c r="B76" s="313" t="s">
        <v>400</v>
      </c>
      <c r="C76" s="314"/>
      <c r="D76" s="315" t="s">
        <v>733</v>
      </c>
      <c r="E76" s="319">
        <v>7390000</v>
      </c>
      <c r="F76" s="319">
        <v>8200000</v>
      </c>
    </row>
    <row r="77" spans="1:6" ht="71.25" customHeight="1">
      <c r="A77" s="313"/>
      <c r="B77" s="313"/>
      <c r="C77" s="314"/>
      <c r="D77" s="316"/>
      <c r="E77" s="319"/>
      <c r="F77" s="319"/>
    </row>
    <row r="78" spans="1:6" ht="71.25" customHeight="1">
      <c r="A78" s="313"/>
      <c r="B78" s="313"/>
      <c r="C78" s="314"/>
      <c r="D78" s="316"/>
      <c r="E78" s="319"/>
      <c r="F78" s="319"/>
    </row>
    <row r="79" spans="1:6" ht="71.25" customHeight="1">
      <c r="A79" s="313"/>
      <c r="B79" s="313"/>
      <c r="C79" s="314"/>
      <c r="D79" s="316"/>
      <c r="E79" s="319"/>
      <c r="F79" s="319"/>
    </row>
    <row r="80" spans="1:6" ht="71.25" customHeight="1">
      <c r="A80" s="313"/>
      <c r="B80" s="313"/>
      <c r="C80" s="314"/>
      <c r="D80" s="316"/>
      <c r="E80" s="319"/>
      <c r="F80" s="319"/>
    </row>
    <row r="81" spans="1:6" ht="94.5" customHeight="1">
      <c r="A81" s="313"/>
      <c r="B81" s="313"/>
      <c r="C81" s="314"/>
      <c r="D81" s="316"/>
      <c r="E81" s="319"/>
      <c r="F81" s="319"/>
    </row>
    <row r="82" spans="1:6" ht="15" customHeight="1">
      <c r="A82" s="313">
        <v>13</v>
      </c>
      <c r="B82" s="313" t="s">
        <v>401</v>
      </c>
      <c r="C82" s="314"/>
      <c r="D82" s="315" t="s">
        <v>411</v>
      </c>
      <c r="E82" s="319">
        <v>510000</v>
      </c>
      <c r="F82" s="319">
        <f>E82+90000</f>
        <v>600000</v>
      </c>
    </row>
    <row r="83" spans="1:6" ht="15" customHeight="1">
      <c r="A83" s="313"/>
      <c r="B83" s="313"/>
      <c r="C83" s="314"/>
      <c r="D83" s="316"/>
      <c r="E83" s="319"/>
      <c r="F83" s="319"/>
    </row>
    <row r="84" spans="1:6" ht="15" customHeight="1">
      <c r="A84" s="313"/>
      <c r="B84" s="313"/>
      <c r="C84" s="314"/>
      <c r="D84" s="316"/>
      <c r="E84" s="319"/>
      <c r="F84" s="319"/>
    </row>
    <row r="85" spans="1:6" ht="15" customHeight="1">
      <c r="A85" s="313"/>
      <c r="B85" s="313"/>
      <c r="C85" s="314"/>
      <c r="D85" s="316"/>
      <c r="E85" s="319"/>
      <c r="F85" s="319"/>
    </row>
    <row r="86" spans="1:6" ht="15" customHeight="1">
      <c r="A86" s="313"/>
      <c r="B86" s="313"/>
      <c r="C86" s="314"/>
      <c r="D86" s="316"/>
      <c r="E86" s="319"/>
      <c r="F86" s="319"/>
    </row>
    <row r="87" spans="1:6" ht="15" customHeight="1">
      <c r="A87" s="313"/>
      <c r="B87" s="313"/>
      <c r="C87" s="314"/>
      <c r="D87" s="316"/>
      <c r="E87" s="319"/>
      <c r="F87" s="319"/>
    </row>
    <row r="88" spans="1:6" ht="15" customHeight="1">
      <c r="A88" s="313">
        <v>14</v>
      </c>
      <c r="B88" s="313" t="s">
        <v>402</v>
      </c>
      <c r="C88" s="314"/>
      <c r="D88" s="315" t="s">
        <v>410</v>
      </c>
      <c r="E88" s="320">
        <v>590000</v>
      </c>
      <c r="F88" s="321">
        <v>680000</v>
      </c>
    </row>
    <row r="89" spans="1:6" ht="15" customHeight="1">
      <c r="A89" s="313"/>
      <c r="B89" s="313"/>
      <c r="C89" s="314"/>
      <c r="D89" s="316"/>
      <c r="E89" s="317"/>
      <c r="F89" s="322"/>
    </row>
    <row r="90" spans="1:6" ht="15" customHeight="1">
      <c r="A90" s="313"/>
      <c r="B90" s="313"/>
      <c r="C90" s="314"/>
      <c r="D90" s="316"/>
      <c r="E90" s="317"/>
      <c r="F90" s="322"/>
    </row>
    <row r="91" spans="1:6" ht="15" customHeight="1">
      <c r="A91" s="313"/>
      <c r="B91" s="313"/>
      <c r="C91" s="314"/>
      <c r="D91" s="316"/>
      <c r="E91" s="317"/>
      <c r="F91" s="322"/>
    </row>
    <row r="92" spans="1:6" ht="15" customHeight="1">
      <c r="A92" s="313"/>
      <c r="B92" s="313"/>
      <c r="C92" s="314"/>
      <c r="D92" s="316"/>
      <c r="E92" s="317"/>
      <c r="F92" s="322"/>
    </row>
    <row r="93" spans="1:6" ht="15" customHeight="1">
      <c r="A93" s="313"/>
      <c r="B93" s="313"/>
      <c r="C93" s="314"/>
      <c r="D93" s="316"/>
      <c r="E93" s="317"/>
      <c r="F93" s="322"/>
    </row>
    <row r="94" spans="1:6" ht="24" customHeight="1">
      <c r="A94" s="313">
        <v>15</v>
      </c>
      <c r="B94" s="313" t="s">
        <v>403</v>
      </c>
      <c r="C94" s="314"/>
      <c r="D94" s="315" t="s">
        <v>531</v>
      </c>
      <c r="E94" s="319">
        <v>640000</v>
      </c>
      <c r="F94" s="319">
        <f>E94+90000</f>
        <v>730000</v>
      </c>
    </row>
    <row r="95" spans="1:6" ht="24" customHeight="1">
      <c r="A95" s="313"/>
      <c r="B95" s="313"/>
      <c r="C95" s="314"/>
      <c r="D95" s="316"/>
      <c r="E95" s="319"/>
      <c r="F95" s="319"/>
    </row>
    <row r="96" spans="1:6" ht="24" customHeight="1">
      <c r="A96" s="313"/>
      <c r="B96" s="313"/>
      <c r="C96" s="314"/>
      <c r="D96" s="316"/>
      <c r="E96" s="319"/>
      <c r="F96" s="319"/>
    </row>
    <row r="97" spans="1:6" ht="24" customHeight="1">
      <c r="A97" s="313"/>
      <c r="B97" s="313"/>
      <c r="C97" s="314"/>
      <c r="D97" s="316"/>
      <c r="E97" s="319"/>
      <c r="F97" s="319"/>
    </row>
    <row r="98" spans="1:6" ht="24" customHeight="1">
      <c r="A98" s="313"/>
      <c r="B98" s="313"/>
      <c r="C98" s="314"/>
      <c r="D98" s="316"/>
      <c r="E98" s="319"/>
      <c r="F98" s="319"/>
    </row>
    <row r="99" spans="1:6" ht="24" customHeight="1">
      <c r="A99" s="313"/>
      <c r="B99" s="313"/>
      <c r="C99" s="314"/>
      <c r="D99" s="316"/>
      <c r="E99" s="319"/>
      <c r="F99" s="319"/>
    </row>
    <row r="100" spans="1:6" ht="21.75" customHeight="1">
      <c r="A100" s="313">
        <v>16</v>
      </c>
      <c r="B100" s="313" t="s">
        <v>404</v>
      </c>
      <c r="C100" s="314"/>
      <c r="D100" s="315" t="s">
        <v>412</v>
      </c>
      <c r="E100" s="319">
        <v>950000</v>
      </c>
      <c r="F100" s="319">
        <v>1090000</v>
      </c>
    </row>
    <row r="101" spans="1:6" ht="21.75" customHeight="1">
      <c r="A101" s="313"/>
      <c r="B101" s="313"/>
      <c r="C101" s="314"/>
      <c r="D101" s="316"/>
      <c r="E101" s="319"/>
      <c r="F101" s="319"/>
    </row>
    <row r="102" spans="1:6" ht="21.75" customHeight="1">
      <c r="A102" s="313"/>
      <c r="B102" s="313"/>
      <c r="C102" s="314"/>
      <c r="D102" s="316"/>
      <c r="E102" s="319"/>
      <c r="F102" s="319"/>
    </row>
    <row r="103" spans="1:6" ht="21.75" customHeight="1">
      <c r="A103" s="313"/>
      <c r="B103" s="313"/>
      <c r="C103" s="314"/>
      <c r="D103" s="316"/>
      <c r="E103" s="319"/>
      <c r="F103" s="319"/>
    </row>
    <row r="104" spans="1:6" ht="21.75" customHeight="1">
      <c r="A104" s="313"/>
      <c r="B104" s="313"/>
      <c r="C104" s="314"/>
      <c r="D104" s="316"/>
      <c r="E104" s="319"/>
      <c r="F104" s="319"/>
    </row>
    <row r="105" spans="1:6" ht="21.75" customHeight="1">
      <c r="A105" s="313"/>
      <c r="B105" s="313"/>
      <c r="C105" s="314"/>
      <c r="D105" s="316"/>
      <c r="E105" s="319"/>
      <c r="F105" s="319"/>
    </row>
    <row r="106" spans="1:6" ht="21" customHeight="1">
      <c r="A106" s="313">
        <v>17</v>
      </c>
      <c r="B106" s="313" t="s">
        <v>405</v>
      </c>
      <c r="C106" s="314"/>
      <c r="D106" s="315" t="s">
        <v>409</v>
      </c>
      <c r="E106" s="317">
        <v>75000</v>
      </c>
      <c r="F106" s="318">
        <v>99000</v>
      </c>
    </row>
    <row r="107" spans="1:6" ht="21" customHeight="1">
      <c r="A107" s="313"/>
      <c r="B107" s="313"/>
      <c r="C107" s="314"/>
      <c r="D107" s="316"/>
      <c r="E107" s="317"/>
      <c r="F107" s="318"/>
    </row>
    <row r="108" spans="1:6" ht="21" customHeight="1">
      <c r="A108" s="313"/>
      <c r="B108" s="313"/>
      <c r="C108" s="314"/>
      <c r="D108" s="316"/>
      <c r="E108" s="317"/>
      <c r="F108" s="318"/>
    </row>
    <row r="109" spans="1:6" ht="21" customHeight="1">
      <c r="A109" s="313"/>
      <c r="B109" s="313"/>
      <c r="C109" s="314"/>
      <c r="D109" s="316"/>
      <c r="E109" s="317"/>
      <c r="F109" s="318"/>
    </row>
    <row r="110" spans="1:6" ht="21" customHeight="1">
      <c r="A110" s="313"/>
      <c r="B110" s="313"/>
      <c r="C110" s="314"/>
      <c r="D110" s="316"/>
      <c r="E110" s="317"/>
      <c r="F110" s="318"/>
    </row>
    <row r="111" spans="1:6" ht="21" customHeight="1">
      <c r="A111" s="313"/>
      <c r="B111" s="313"/>
      <c r="C111" s="314"/>
      <c r="D111" s="316"/>
      <c r="E111" s="317"/>
      <c r="F111" s="318"/>
    </row>
    <row r="113" spans="1:6" ht="24.6" customHeight="1">
      <c r="A113" s="311" t="s">
        <v>363</v>
      </c>
      <c r="B113" s="311"/>
      <c r="C113" s="311"/>
      <c r="D113" s="311"/>
      <c r="E113" s="311"/>
      <c r="F113" s="311"/>
    </row>
    <row r="114" spans="1:6">
      <c r="A114" s="312" t="s">
        <v>734</v>
      </c>
      <c r="B114" s="312"/>
      <c r="C114" s="312"/>
      <c r="D114" s="312"/>
      <c r="E114" s="312"/>
      <c r="F114" s="312"/>
    </row>
    <row r="115" spans="1:6" ht="126" customHeight="1">
      <c r="A115" s="312"/>
      <c r="B115" s="312"/>
      <c r="C115" s="312"/>
      <c r="D115" s="312"/>
      <c r="E115" s="312"/>
      <c r="F115" s="312"/>
    </row>
  </sheetData>
  <mergeCells count="111">
    <mergeCell ref="A10:A15"/>
    <mergeCell ref="B10:B15"/>
    <mergeCell ref="C10:C15"/>
    <mergeCell ref="D10:D15"/>
    <mergeCell ref="E10:E15"/>
    <mergeCell ref="F10:F15"/>
    <mergeCell ref="A1:F1"/>
    <mergeCell ref="A4:A9"/>
    <mergeCell ref="B4:B9"/>
    <mergeCell ref="C4:C9"/>
    <mergeCell ref="D4:D9"/>
    <mergeCell ref="E4:E9"/>
    <mergeCell ref="F4:F9"/>
    <mergeCell ref="A22:A27"/>
    <mergeCell ref="B22:B27"/>
    <mergeCell ref="C22:C27"/>
    <mergeCell ref="D22:D27"/>
    <mergeCell ref="E22:E27"/>
    <mergeCell ref="F22:F27"/>
    <mergeCell ref="A16:A21"/>
    <mergeCell ref="B16:B21"/>
    <mergeCell ref="C16:C21"/>
    <mergeCell ref="D16:D21"/>
    <mergeCell ref="E16:E21"/>
    <mergeCell ref="F16:F21"/>
    <mergeCell ref="A34:A39"/>
    <mergeCell ref="B34:B39"/>
    <mergeCell ref="C34:C39"/>
    <mergeCell ref="D34:D39"/>
    <mergeCell ref="E34:E39"/>
    <mergeCell ref="F34:F39"/>
    <mergeCell ref="A28:A33"/>
    <mergeCell ref="B28:B33"/>
    <mergeCell ref="C28:C33"/>
    <mergeCell ref="D28:D33"/>
    <mergeCell ref="E28:E33"/>
    <mergeCell ref="F28:F33"/>
    <mergeCell ref="A46:A51"/>
    <mergeCell ref="B46:B51"/>
    <mergeCell ref="C46:C51"/>
    <mergeCell ref="D46:D51"/>
    <mergeCell ref="E46:E51"/>
    <mergeCell ref="F46:F51"/>
    <mergeCell ref="A40:A45"/>
    <mergeCell ref="B40:B45"/>
    <mergeCell ref="C40:C45"/>
    <mergeCell ref="D40:D45"/>
    <mergeCell ref="E40:E45"/>
    <mergeCell ref="F40:F45"/>
    <mergeCell ref="A58:A63"/>
    <mergeCell ref="B58:B63"/>
    <mergeCell ref="C58:C63"/>
    <mergeCell ref="D58:D63"/>
    <mergeCell ref="E58:E63"/>
    <mergeCell ref="F58:F63"/>
    <mergeCell ref="A52:A57"/>
    <mergeCell ref="B52:B57"/>
    <mergeCell ref="C52:C57"/>
    <mergeCell ref="D52:D57"/>
    <mergeCell ref="E52:E57"/>
    <mergeCell ref="F52:F57"/>
    <mergeCell ref="A70:A75"/>
    <mergeCell ref="B70:B75"/>
    <mergeCell ref="C70:C75"/>
    <mergeCell ref="D70:D75"/>
    <mergeCell ref="E70:E75"/>
    <mergeCell ref="F70:F75"/>
    <mergeCell ref="A64:A69"/>
    <mergeCell ref="B64:B69"/>
    <mergeCell ref="C64:C69"/>
    <mergeCell ref="D64:D69"/>
    <mergeCell ref="E64:E69"/>
    <mergeCell ref="F64:F69"/>
    <mergeCell ref="A82:A87"/>
    <mergeCell ref="B82:B87"/>
    <mergeCell ref="C82:C87"/>
    <mergeCell ref="D82:D87"/>
    <mergeCell ref="E82:E87"/>
    <mergeCell ref="F82:F87"/>
    <mergeCell ref="A76:A81"/>
    <mergeCell ref="B76:B81"/>
    <mergeCell ref="C76:C81"/>
    <mergeCell ref="D76:D81"/>
    <mergeCell ref="E76:E81"/>
    <mergeCell ref="F76:F81"/>
    <mergeCell ref="A94:A99"/>
    <mergeCell ref="B94:B99"/>
    <mergeCell ref="C94:C99"/>
    <mergeCell ref="D94:D99"/>
    <mergeCell ref="E94:E99"/>
    <mergeCell ref="F94:F99"/>
    <mergeCell ref="A88:A93"/>
    <mergeCell ref="B88:B93"/>
    <mergeCell ref="C88:C93"/>
    <mergeCell ref="D88:D93"/>
    <mergeCell ref="E88:E93"/>
    <mergeCell ref="F88:F93"/>
    <mergeCell ref="A113:F113"/>
    <mergeCell ref="A114:F115"/>
    <mergeCell ref="A106:A111"/>
    <mergeCell ref="B106:B111"/>
    <mergeCell ref="C106:C111"/>
    <mergeCell ref="D106:D111"/>
    <mergeCell ref="E106:E111"/>
    <mergeCell ref="F106:F111"/>
    <mergeCell ref="A100:A105"/>
    <mergeCell ref="B100:B105"/>
    <mergeCell ref="C100:C105"/>
    <mergeCell ref="D100:D105"/>
    <mergeCell ref="E100:E105"/>
    <mergeCell ref="F100:F10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8"/>
  <sheetViews>
    <sheetView zoomScale="70" zoomScaleNormal="70" workbookViewId="0">
      <selection sqref="A1:XFD5"/>
    </sheetView>
  </sheetViews>
  <sheetFormatPr defaultColWidth="11.44140625" defaultRowHeight="14.4"/>
  <cols>
    <col min="1" max="1" width="7.109375" style="188" customWidth="1"/>
    <col min="2" max="2" width="26.88671875" style="188" customWidth="1"/>
    <col min="3" max="3" width="45.109375" style="188" customWidth="1"/>
    <col min="4" max="4" width="52.109375" style="188" customWidth="1"/>
    <col min="5" max="5" width="21.88671875" style="188" customWidth="1"/>
    <col min="6" max="6" width="19.88671875" style="188" customWidth="1"/>
    <col min="7" max="8" width="11.44140625" style="188"/>
    <col min="9" max="9" width="15" style="188" bestFit="1" customWidth="1"/>
    <col min="10" max="10" width="16.109375" style="188" bestFit="1" customWidth="1"/>
    <col min="11" max="12" width="11.44140625" style="188"/>
    <col min="13" max="13" width="12.88671875" style="188" bestFit="1" customWidth="1"/>
    <col min="14" max="16384" width="11.44140625" style="188"/>
  </cols>
  <sheetData>
    <row r="1" spans="1:13" ht="50.4" customHeight="1">
      <c r="A1" s="453" t="s">
        <v>516</v>
      </c>
      <c r="B1" s="454"/>
      <c r="C1" s="454"/>
      <c r="D1" s="454"/>
      <c r="E1" s="454"/>
      <c r="F1" s="454"/>
    </row>
    <row r="2" spans="1:13" s="192" customFormat="1" ht="18">
      <c r="A2" s="189" t="s">
        <v>364</v>
      </c>
      <c r="B2" s="189" t="s">
        <v>517</v>
      </c>
      <c r="C2" s="189" t="s">
        <v>518</v>
      </c>
      <c r="D2" s="190" t="s">
        <v>519</v>
      </c>
      <c r="E2" s="191" t="s">
        <v>408</v>
      </c>
      <c r="F2" s="189" t="s">
        <v>533</v>
      </c>
    </row>
    <row r="3" spans="1:13" ht="34.5" customHeight="1">
      <c r="A3" s="455">
        <v>1</v>
      </c>
      <c r="B3" s="456" t="s">
        <v>520</v>
      </c>
      <c r="C3" s="457"/>
      <c r="D3" s="457" t="s">
        <v>521</v>
      </c>
      <c r="E3" s="459">
        <v>858000</v>
      </c>
      <c r="F3" s="462" t="s">
        <v>2196</v>
      </c>
    </row>
    <row r="4" spans="1:13" ht="34.5" customHeight="1">
      <c r="A4" s="455"/>
      <c r="B4" s="456"/>
      <c r="C4" s="458"/>
      <c r="D4" s="458"/>
      <c r="E4" s="460"/>
      <c r="F4" s="463"/>
    </row>
    <row r="5" spans="1:13" ht="34.5" customHeight="1">
      <c r="A5" s="455"/>
      <c r="B5" s="456"/>
      <c r="C5" s="458"/>
      <c r="D5" s="458"/>
      <c r="E5" s="460"/>
      <c r="F5" s="463"/>
    </row>
    <row r="6" spans="1:13" ht="34.5" customHeight="1">
      <c r="A6" s="455"/>
      <c r="B6" s="456"/>
      <c r="C6" s="458"/>
      <c r="D6" s="458"/>
      <c r="E6" s="460"/>
      <c r="F6" s="463"/>
    </row>
    <row r="7" spans="1:13" ht="34.5" customHeight="1">
      <c r="A7" s="455"/>
      <c r="B7" s="456"/>
      <c r="C7" s="458"/>
      <c r="D7" s="458"/>
      <c r="E7" s="460"/>
      <c r="F7" s="463"/>
    </row>
    <row r="8" spans="1:13" ht="21.6" customHeight="1">
      <c r="A8" s="455"/>
      <c r="B8" s="456"/>
      <c r="C8" s="458"/>
      <c r="D8" s="458"/>
      <c r="E8" s="461"/>
      <c r="F8" s="463"/>
    </row>
    <row r="9" spans="1:13" ht="30" customHeight="1">
      <c r="A9" s="455">
        <v>2</v>
      </c>
      <c r="B9" s="455" t="s">
        <v>2197</v>
      </c>
      <c r="C9" s="464"/>
      <c r="D9" s="457" t="s">
        <v>521</v>
      </c>
      <c r="E9" s="459">
        <v>871000</v>
      </c>
      <c r="F9" s="462" t="s">
        <v>2198</v>
      </c>
    </row>
    <row r="10" spans="1:13" ht="30" customHeight="1">
      <c r="A10" s="455"/>
      <c r="B10" s="455"/>
      <c r="C10" s="465"/>
      <c r="D10" s="458"/>
      <c r="E10" s="460"/>
      <c r="F10" s="463"/>
    </row>
    <row r="11" spans="1:13" ht="30" customHeight="1">
      <c r="A11" s="455"/>
      <c r="B11" s="455"/>
      <c r="C11" s="465"/>
      <c r="D11" s="458"/>
      <c r="E11" s="460"/>
      <c r="F11" s="463"/>
    </row>
    <row r="12" spans="1:13" ht="30" customHeight="1">
      <c r="A12" s="455"/>
      <c r="B12" s="455"/>
      <c r="C12" s="465"/>
      <c r="D12" s="458"/>
      <c r="E12" s="460"/>
      <c r="F12" s="463"/>
    </row>
    <row r="13" spans="1:13" ht="30" customHeight="1">
      <c r="A13" s="455"/>
      <c r="B13" s="455"/>
      <c r="C13" s="465"/>
      <c r="D13" s="458"/>
      <c r="E13" s="460"/>
      <c r="F13" s="463"/>
      <c r="J13" s="193"/>
      <c r="M13" s="194"/>
    </row>
    <row r="14" spans="1:13" ht="30" customHeight="1">
      <c r="A14" s="455"/>
      <c r="B14" s="455"/>
      <c r="C14" s="465"/>
      <c r="D14" s="458"/>
      <c r="E14" s="461"/>
      <c r="F14" s="463"/>
    </row>
    <row r="15" spans="1:13" ht="30" customHeight="1">
      <c r="A15" s="455">
        <v>3</v>
      </c>
      <c r="B15" s="455" t="s">
        <v>2199</v>
      </c>
      <c r="C15" s="464"/>
      <c r="D15" s="457" t="s">
        <v>522</v>
      </c>
      <c r="E15" s="459">
        <v>1027000</v>
      </c>
      <c r="F15" s="462" t="s">
        <v>2196</v>
      </c>
    </row>
    <row r="16" spans="1:13" ht="30" customHeight="1">
      <c r="A16" s="455"/>
      <c r="B16" s="455"/>
      <c r="C16" s="465"/>
      <c r="D16" s="458"/>
      <c r="E16" s="460"/>
      <c r="F16" s="463"/>
    </row>
    <row r="17" spans="1:13" ht="30" customHeight="1">
      <c r="A17" s="455"/>
      <c r="B17" s="455"/>
      <c r="C17" s="465"/>
      <c r="D17" s="458"/>
      <c r="E17" s="460"/>
      <c r="F17" s="463"/>
    </row>
    <row r="18" spans="1:13" ht="30" customHeight="1">
      <c r="A18" s="455"/>
      <c r="B18" s="455"/>
      <c r="C18" s="465"/>
      <c r="D18" s="458"/>
      <c r="E18" s="460"/>
      <c r="F18" s="463"/>
    </row>
    <row r="19" spans="1:13" ht="30" customHeight="1">
      <c r="A19" s="455"/>
      <c r="B19" s="455"/>
      <c r="C19" s="465"/>
      <c r="D19" s="458"/>
      <c r="E19" s="460"/>
      <c r="F19" s="463"/>
      <c r="J19" s="193"/>
      <c r="M19" s="194"/>
    </row>
    <row r="20" spans="1:13" ht="30" customHeight="1">
      <c r="A20" s="455"/>
      <c r="B20" s="455"/>
      <c r="C20" s="465"/>
      <c r="D20" s="458"/>
      <c r="E20" s="461"/>
      <c r="F20" s="463"/>
    </row>
    <row r="21" spans="1:13" ht="30" customHeight="1">
      <c r="A21" s="455">
        <v>4</v>
      </c>
      <c r="B21" s="455" t="s">
        <v>682</v>
      </c>
      <c r="C21" s="464"/>
      <c r="D21" s="457" t="s">
        <v>2226</v>
      </c>
      <c r="E21" s="459">
        <v>2002000</v>
      </c>
      <c r="F21" s="462" t="s">
        <v>2198</v>
      </c>
      <c r="J21" s="195"/>
      <c r="M21" s="194"/>
    </row>
    <row r="22" spans="1:13" ht="30" customHeight="1">
      <c r="A22" s="455"/>
      <c r="B22" s="455"/>
      <c r="C22" s="465"/>
      <c r="D22" s="458"/>
      <c r="E22" s="460"/>
      <c r="F22" s="463"/>
    </row>
    <row r="23" spans="1:13" ht="30" customHeight="1">
      <c r="A23" s="455"/>
      <c r="B23" s="455"/>
      <c r="C23" s="465"/>
      <c r="D23" s="458"/>
      <c r="E23" s="460"/>
      <c r="F23" s="463"/>
      <c r="J23" s="196"/>
    </row>
    <row r="24" spans="1:13" ht="30" customHeight="1">
      <c r="A24" s="455"/>
      <c r="B24" s="455"/>
      <c r="C24" s="465"/>
      <c r="D24" s="458"/>
      <c r="E24" s="460"/>
      <c r="F24" s="463"/>
    </row>
    <row r="25" spans="1:13" ht="30" customHeight="1">
      <c r="A25" s="455"/>
      <c r="B25" s="455"/>
      <c r="C25" s="465"/>
      <c r="D25" s="458"/>
      <c r="E25" s="460"/>
      <c r="F25" s="463"/>
    </row>
    <row r="26" spans="1:13" ht="30" customHeight="1">
      <c r="A26" s="455"/>
      <c r="B26" s="455"/>
      <c r="C26" s="465"/>
      <c r="D26" s="458"/>
      <c r="E26" s="461"/>
      <c r="F26" s="463"/>
    </row>
    <row r="27" spans="1:13" ht="30" customHeight="1">
      <c r="A27" s="455">
        <v>5</v>
      </c>
      <c r="B27" s="455" t="s">
        <v>684</v>
      </c>
      <c r="C27" s="464"/>
      <c r="D27" s="457" t="s">
        <v>683</v>
      </c>
      <c r="E27" s="459">
        <v>2899000</v>
      </c>
      <c r="F27" s="462" t="s">
        <v>2198</v>
      </c>
      <c r="I27" s="196"/>
    </row>
    <row r="28" spans="1:13" ht="30" customHeight="1">
      <c r="A28" s="455"/>
      <c r="B28" s="455"/>
      <c r="C28" s="465"/>
      <c r="D28" s="458"/>
      <c r="E28" s="460"/>
      <c r="F28" s="463"/>
      <c r="I28" s="196"/>
    </row>
    <row r="29" spans="1:13" ht="30" customHeight="1">
      <c r="A29" s="455"/>
      <c r="B29" s="455"/>
      <c r="C29" s="465"/>
      <c r="D29" s="458"/>
      <c r="E29" s="460"/>
      <c r="F29" s="463"/>
      <c r="M29" s="197"/>
    </row>
    <row r="30" spans="1:13" ht="30" customHeight="1">
      <c r="A30" s="455"/>
      <c r="B30" s="455"/>
      <c r="C30" s="465"/>
      <c r="D30" s="458"/>
      <c r="E30" s="460"/>
      <c r="F30" s="463"/>
    </row>
    <row r="31" spans="1:13" ht="30" customHeight="1">
      <c r="A31" s="455"/>
      <c r="B31" s="455"/>
      <c r="C31" s="465"/>
      <c r="D31" s="458"/>
      <c r="E31" s="460"/>
      <c r="F31" s="463"/>
    </row>
    <row r="32" spans="1:13" ht="30" customHeight="1">
      <c r="A32" s="455"/>
      <c r="B32" s="455"/>
      <c r="C32" s="465"/>
      <c r="D32" s="458"/>
      <c r="E32" s="461"/>
      <c r="F32" s="463"/>
    </row>
    <row r="33" spans="1:13" ht="30" customHeight="1">
      <c r="A33" s="455">
        <v>6</v>
      </c>
      <c r="B33" s="455" t="s">
        <v>2200</v>
      </c>
      <c r="C33" s="464"/>
      <c r="D33" s="457" t="s">
        <v>683</v>
      </c>
      <c r="E33" s="459">
        <v>2899000</v>
      </c>
      <c r="F33" s="462" t="s">
        <v>2198</v>
      </c>
      <c r="I33" s="196"/>
    </row>
    <row r="34" spans="1:13" ht="30" customHeight="1">
      <c r="A34" s="455"/>
      <c r="B34" s="455"/>
      <c r="C34" s="465"/>
      <c r="D34" s="458"/>
      <c r="E34" s="460"/>
      <c r="F34" s="463"/>
      <c r="I34" s="196"/>
    </row>
    <row r="35" spans="1:13" ht="30" customHeight="1">
      <c r="A35" s="455"/>
      <c r="B35" s="455"/>
      <c r="C35" s="465"/>
      <c r="D35" s="458"/>
      <c r="E35" s="460"/>
      <c r="F35" s="463"/>
      <c r="M35" s="197"/>
    </row>
    <row r="36" spans="1:13" ht="30" customHeight="1">
      <c r="A36" s="455"/>
      <c r="B36" s="455"/>
      <c r="C36" s="465"/>
      <c r="D36" s="458"/>
      <c r="E36" s="460"/>
      <c r="F36" s="463"/>
    </row>
    <row r="37" spans="1:13" ht="30" customHeight="1">
      <c r="A37" s="455"/>
      <c r="B37" s="455"/>
      <c r="C37" s="465"/>
      <c r="D37" s="458"/>
      <c r="E37" s="460"/>
      <c r="F37" s="463"/>
    </row>
    <row r="38" spans="1:13" ht="30" customHeight="1">
      <c r="A38" s="455"/>
      <c r="B38" s="455"/>
      <c r="C38" s="465"/>
      <c r="D38" s="458"/>
      <c r="E38" s="461"/>
      <c r="F38" s="463"/>
    </row>
  </sheetData>
  <mergeCells count="37">
    <mergeCell ref="F33:F38"/>
    <mergeCell ref="A33:A38"/>
    <mergeCell ref="B33:B38"/>
    <mergeCell ref="C33:C38"/>
    <mergeCell ref="D33:D38"/>
    <mergeCell ref="E33:E38"/>
    <mergeCell ref="F21:F26"/>
    <mergeCell ref="A27:A32"/>
    <mergeCell ref="B27:B32"/>
    <mergeCell ref="C27:C32"/>
    <mergeCell ref="D27:D32"/>
    <mergeCell ref="E27:E32"/>
    <mergeCell ref="F27:F32"/>
    <mergeCell ref="A21:A26"/>
    <mergeCell ref="B21:B26"/>
    <mergeCell ref="C21:C26"/>
    <mergeCell ref="D21:D26"/>
    <mergeCell ref="E21:E26"/>
    <mergeCell ref="F9:F14"/>
    <mergeCell ref="A15:A20"/>
    <mergeCell ref="B15:B20"/>
    <mergeCell ref="C15:C20"/>
    <mergeCell ref="D15:D20"/>
    <mergeCell ref="E15:E20"/>
    <mergeCell ref="F15:F20"/>
    <mergeCell ref="A9:A14"/>
    <mergeCell ref="B9:B14"/>
    <mergeCell ref="C9:C14"/>
    <mergeCell ref="D9:D14"/>
    <mergeCell ref="E9:E14"/>
    <mergeCell ref="A1:F1"/>
    <mergeCell ref="A3:A8"/>
    <mergeCell ref="B3:B8"/>
    <mergeCell ref="C3:C8"/>
    <mergeCell ref="D3:D8"/>
    <mergeCell ref="E3:E8"/>
    <mergeCell ref="F3:F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1"/>
  <sheetViews>
    <sheetView workbookViewId="0">
      <selection sqref="A1:XFD2"/>
    </sheetView>
  </sheetViews>
  <sheetFormatPr defaultColWidth="9.5546875" defaultRowHeight="13.8"/>
  <cols>
    <col min="1" max="1" width="9.5546875" style="198"/>
    <col min="2" max="2" width="21" style="198" customWidth="1"/>
    <col min="3" max="3" width="25.44140625" style="198" bestFit="1" customWidth="1"/>
    <col min="4" max="4" width="35.109375" style="198" customWidth="1"/>
    <col min="5" max="5" width="19.109375" style="198" customWidth="1"/>
    <col min="6" max="16384" width="9.5546875" style="198"/>
  </cols>
  <sheetData>
    <row r="1" spans="1:5" ht="39" customHeight="1">
      <c r="A1" s="466" t="s">
        <v>2201</v>
      </c>
      <c r="B1" s="466"/>
      <c r="C1" s="466"/>
      <c r="D1" s="466"/>
      <c r="E1" s="466"/>
    </row>
    <row r="2" spans="1:5">
      <c r="A2" s="199" t="s">
        <v>2202</v>
      </c>
      <c r="B2" s="200" t="s">
        <v>2203</v>
      </c>
      <c r="C2" s="201" t="s">
        <v>2204</v>
      </c>
      <c r="D2" s="201" t="s">
        <v>524</v>
      </c>
      <c r="E2" s="201" t="s">
        <v>2205</v>
      </c>
    </row>
    <row r="3" spans="1:5" ht="119.4" customHeight="1">
      <c r="A3" s="202">
        <v>4</v>
      </c>
      <c r="B3" s="203" t="s">
        <v>2206</v>
      </c>
      <c r="C3" s="204" t="s">
        <v>2207</v>
      </c>
      <c r="D3" s="205"/>
      <c r="E3" s="206">
        <v>36000</v>
      </c>
    </row>
    <row r="4" spans="1:5" ht="74.099999999999994" customHeight="1">
      <c r="A4" s="202">
        <v>5</v>
      </c>
      <c r="B4" s="203" t="s">
        <v>2208</v>
      </c>
      <c r="C4" s="204" t="s">
        <v>2209</v>
      </c>
      <c r="D4" s="205"/>
      <c r="E4" s="206">
        <v>39000</v>
      </c>
    </row>
    <row r="5" spans="1:5" ht="147" customHeight="1">
      <c r="A5" s="202">
        <v>6</v>
      </c>
      <c r="B5" s="203" t="s">
        <v>2210</v>
      </c>
      <c r="C5" s="204" t="s">
        <v>2211</v>
      </c>
      <c r="D5" s="205"/>
      <c r="E5" s="206">
        <v>192000</v>
      </c>
    </row>
    <row r="6" spans="1:5" ht="135.6" customHeight="1">
      <c r="A6" s="202">
        <v>7</v>
      </c>
      <c r="B6" s="203" t="s">
        <v>2212</v>
      </c>
      <c r="C6" s="204" t="s">
        <v>2213</v>
      </c>
      <c r="D6" s="205"/>
      <c r="E6" s="206">
        <v>624000</v>
      </c>
    </row>
    <row r="7" spans="1:5" ht="81.599999999999994" customHeight="1">
      <c r="A7" s="202">
        <v>8</v>
      </c>
      <c r="B7" s="203" t="s">
        <v>2214</v>
      </c>
      <c r="C7" s="204" t="s">
        <v>2215</v>
      </c>
      <c r="D7" s="205"/>
      <c r="E7" s="206">
        <v>672000</v>
      </c>
    </row>
    <row r="8" spans="1:5" ht="93" customHeight="1">
      <c r="A8" s="202">
        <v>9</v>
      </c>
      <c r="B8" s="203" t="s">
        <v>2216</v>
      </c>
      <c r="C8" s="204" t="s">
        <v>2217</v>
      </c>
      <c r="D8" s="205"/>
      <c r="E8" s="206">
        <v>39000</v>
      </c>
    </row>
    <row r="9" spans="1:5" ht="86.4" customHeight="1">
      <c r="A9" s="202">
        <v>10</v>
      </c>
      <c r="B9" s="203" t="s">
        <v>2218</v>
      </c>
      <c r="C9" s="204" t="s">
        <v>2219</v>
      </c>
      <c r="D9" s="205"/>
      <c r="E9" s="206">
        <v>41000</v>
      </c>
    </row>
    <row r="10" spans="1:5" ht="104.1" customHeight="1">
      <c r="A10" s="202">
        <v>11</v>
      </c>
      <c r="B10" s="203" t="s">
        <v>2220</v>
      </c>
      <c r="C10" s="204" t="s">
        <v>2221</v>
      </c>
      <c r="D10" s="205"/>
      <c r="E10" s="206" t="s">
        <v>2222</v>
      </c>
    </row>
    <row r="11" spans="1:5" ht="100.35" customHeight="1">
      <c r="A11" s="202">
        <v>12</v>
      </c>
      <c r="B11" s="203" t="s">
        <v>2223</v>
      </c>
      <c r="C11" s="204" t="s">
        <v>2224</v>
      </c>
      <c r="D11" s="205"/>
      <c r="E11" s="206" t="s">
        <v>2225</v>
      </c>
    </row>
  </sheetData>
  <mergeCells count="1">
    <mergeCell ref="A1:E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3"/>
  <sheetViews>
    <sheetView workbookViewId="0">
      <selection sqref="A1:XFD10"/>
    </sheetView>
  </sheetViews>
  <sheetFormatPr defaultRowHeight="14.4"/>
  <cols>
    <col min="1" max="1" width="47.5546875" customWidth="1"/>
    <col min="2" max="2" width="22.44140625" customWidth="1"/>
    <col min="3" max="3" width="57.5546875" customWidth="1"/>
    <col min="4" max="4" width="17.109375" customWidth="1"/>
    <col min="5" max="5" width="15.88671875" customWidth="1"/>
    <col min="6" max="6" width="22.44140625" customWidth="1"/>
    <col min="7" max="7" width="21.5546875" customWidth="1"/>
    <col min="8" max="8" width="15.5546875" customWidth="1"/>
  </cols>
  <sheetData>
    <row r="1" spans="1:7" ht="21">
      <c r="A1" s="467" t="s">
        <v>373</v>
      </c>
      <c r="B1" s="468"/>
      <c r="C1" s="468"/>
      <c r="D1" s="468"/>
      <c r="E1" s="468"/>
      <c r="F1" s="468"/>
      <c r="G1" s="469"/>
    </row>
    <row r="2" spans="1:7" ht="42" customHeight="1">
      <c r="A2" s="23" t="s">
        <v>374</v>
      </c>
      <c r="B2" s="23" t="s">
        <v>371</v>
      </c>
      <c r="C2" s="23" t="s">
        <v>375</v>
      </c>
      <c r="D2" s="23" t="s">
        <v>376</v>
      </c>
      <c r="E2" s="23" t="s">
        <v>377</v>
      </c>
      <c r="F2" s="23" t="s">
        <v>372</v>
      </c>
      <c r="G2" s="24" t="s">
        <v>378</v>
      </c>
    </row>
    <row r="3" spans="1:7" ht="19.5" customHeight="1">
      <c r="A3" s="470"/>
      <c r="B3" s="473" t="s">
        <v>379</v>
      </c>
      <c r="C3" s="25" t="s">
        <v>380</v>
      </c>
      <c r="D3" s="476">
        <v>5990000</v>
      </c>
      <c r="E3" s="476">
        <v>4490000</v>
      </c>
      <c r="F3" s="473" t="s">
        <v>381</v>
      </c>
      <c r="G3" s="479" t="s">
        <v>382</v>
      </c>
    </row>
    <row r="4" spans="1:7" ht="16.5" customHeight="1">
      <c r="A4" s="471"/>
      <c r="B4" s="474"/>
      <c r="C4" s="26" t="s">
        <v>383</v>
      </c>
      <c r="D4" s="477"/>
      <c r="E4" s="477"/>
      <c r="F4" s="474"/>
      <c r="G4" s="480"/>
    </row>
    <row r="5" spans="1:7" ht="17.25" customHeight="1">
      <c r="A5" s="471"/>
      <c r="B5" s="474"/>
      <c r="C5" s="26" t="s">
        <v>384</v>
      </c>
      <c r="D5" s="477"/>
      <c r="E5" s="477"/>
      <c r="F5" s="474"/>
      <c r="G5" s="480"/>
    </row>
    <row r="6" spans="1:7" ht="28.8">
      <c r="A6" s="471"/>
      <c r="B6" s="474"/>
      <c r="C6" s="27" t="s">
        <v>385</v>
      </c>
      <c r="D6" s="477"/>
      <c r="E6" s="477"/>
      <c r="F6" s="474"/>
      <c r="G6" s="480"/>
    </row>
    <row r="7" spans="1:7">
      <c r="A7" s="471"/>
      <c r="B7" s="474"/>
      <c r="C7" s="26" t="s">
        <v>386</v>
      </c>
      <c r="D7" s="477"/>
      <c r="E7" s="477"/>
      <c r="F7" s="474"/>
      <c r="G7" s="480"/>
    </row>
    <row r="8" spans="1:7">
      <c r="A8" s="471"/>
      <c r="B8" s="474"/>
      <c r="C8" s="26" t="s">
        <v>387</v>
      </c>
      <c r="D8" s="477"/>
      <c r="E8" s="477"/>
      <c r="F8" s="474"/>
      <c r="G8" s="480"/>
    </row>
    <row r="9" spans="1:7">
      <c r="A9" s="471"/>
      <c r="B9" s="474"/>
      <c r="C9" s="26" t="s">
        <v>388</v>
      </c>
      <c r="D9" s="477"/>
      <c r="E9" s="477"/>
      <c r="F9" s="474"/>
      <c r="G9" s="480"/>
    </row>
    <row r="10" spans="1:7">
      <c r="A10" s="471"/>
      <c r="B10" s="474"/>
      <c r="C10" s="26" t="s">
        <v>389</v>
      </c>
      <c r="D10" s="477"/>
      <c r="E10" s="477"/>
      <c r="F10" s="474"/>
      <c r="G10" s="480"/>
    </row>
    <row r="11" spans="1:7" ht="28.8">
      <c r="A11" s="471"/>
      <c r="B11" s="474"/>
      <c r="C11" s="28" t="s">
        <v>390</v>
      </c>
      <c r="D11" s="477"/>
      <c r="E11" s="477"/>
      <c r="F11" s="474"/>
      <c r="G11" s="480"/>
    </row>
    <row r="12" spans="1:7">
      <c r="A12" s="471"/>
      <c r="B12" s="474"/>
      <c r="C12" s="26" t="s">
        <v>391</v>
      </c>
      <c r="D12" s="477"/>
      <c r="E12" s="477"/>
      <c r="F12" s="474"/>
      <c r="G12" s="480"/>
    </row>
    <row r="13" spans="1:7" ht="28.8">
      <c r="A13" s="472"/>
      <c r="B13" s="475"/>
      <c r="C13" s="29" t="s">
        <v>392</v>
      </c>
      <c r="D13" s="478"/>
      <c r="E13" s="478"/>
      <c r="F13" s="475"/>
      <c r="G13" s="481"/>
    </row>
  </sheetData>
  <mergeCells count="7">
    <mergeCell ref="A1:G1"/>
    <mergeCell ref="A3:A13"/>
    <mergeCell ref="B3:B13"/>
    <mergeCell ref="D3:D13"/>
    <mergeCell ref="E3:E13"/>
    <mergeCell ref="F3:F13"/>
    <mergeCell ref="G3:G13"/>
  </mergeCells>
  <hyperlinks>
    <hyperlink ref="G3" r:id="rId1" xr:uid="{00000000-0004-0000-08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9</vt:i4>
      </vt:variant>
      <vt:variant>
        <vt:lpstr>Phạm vi Có tên</vt:lpstr>
      </vt:variant>
      <vt:variant>
        <vt:i4>1</vt:i4>
      </vt:variant>
    </vt:vector>
  </HeadingPairs>
  <TitlesOfParts>
    <vt:vector size="10" baseType="lpstr">
      <vt:lpstr>TP-LINK SOHO </vt:lpstr>
      <vt:lpstr>TP-LINK DỰ ÁN</vt:lpstr>
      <vt:lpstr>LCD FEUVISION</vt:lpstr>
      <vt:lpstr>INSPUR</vt:lpstr>
      <vt:lpstr>LCD SKYWORTH</vt:lpstr>
      <vt:lpstr>Máy In Pantum</vt:lpstr>
      <vt:lpstr>Cáp Mạng YICHU</vt:lpstr>
      <vt:lpstr>Phụ kiện YICHU</vt:lpstr>
      <vt:lpstr>Loa Silicon</vt:lpstr>
      <vt:lpstr>'LCD SKYWORTH'!Vùng_In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HoangViet</dc:creator>
  <cp:lastModifiedBy>Office</cp:lastModifiedBy>
  <cp:lastPrinted>2023-05-29T00:53:12Z</cp:lastPrinted>
  <dcterms:created xsi:type="dcterms:W3CDTF">2023-01-25T20:47:35Z</dcterms:created>
  <dcterms:modified xsi:type="dcterms:W3CDTF">2026-07-18T05:28:25Z</dcterms:modified>
</cp:coreProperties>
</file>